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Sheet1!$B$3:$P$63</definedName>
  </definedNames>
  <calcPr calcId="144525"/>
</workbook>
</file>

<file path=xl/sharedStrings.xml><?xml version="1.0" encoding="utf-8"?>
<sst xmlns="http://schemas.openxmlformats.org/spreadsheetml/2006/main" count="441" uniqueCount="250">
  <si>
    <r>
      <t>2022年杭州第一次集中供地限价信息表（20220425）</t>
    </r>
    <r>
      <rPr>
        <sz val="18"/>
        <color theme="1"/>
        <rFont val="宋体"/>
        <charset val="134"/>
        <scheme val="minor"/>
      </rPr>
      <t xml:space="preserve">
                  </t>
    </r>
    <r>
      <rPr>
        <sz val="16"/>
        <color theme="1"/>
        <rFont val="宋体"/>
        <charset val="134"/>
        <scheme val="minor"/>
      </rPr>
      <t>by公众号/知乎专栏【杭州买房宝典】</t>
    </r>
  </si>
  <si>
    <t>城区</t>
  </si>
  <si>
    <t>区块</t>
  </si>
  <si>
    <t>地块编号</t>
  </si>
  <si>
    <t>开发商</t>
  </si>
  <si>
    <t>精装限价（元/m2）</t>
  </si>
  <si>
    <t>楼面价（元/m2）</t>
  </si>
  <si>
    <t>溢价率</t>
  </si>
  <si>
    <t>潇洒简评</t>
  </si>
  <si>
    <t>地块坐落</t>
  </si>
  <si>
    <t>出让土地面积</t>
  </si>
  <si>
    <t>用途</t>
  </si>
  <si>
    <t>出让地上建筑面积</t>
  </si>
  <si>
    <t>出让起价</t>
  </si>
  <si>
    <t>竞买保证金</t>
  </si>
  <si>
    <t>土地出让年限</t>
  </si>
  <si>
    <t>成交总价</t>
  </si>
  <si>
    <r>
      <rPr>
        <sz val="10.5"/>
        <rFont val="方正书宋_GBK"/>
        <charset val="134"/>
      </rPr>
      <t>（</t>
    </r>
    <r>
      <rPr>
        <sz val="10.5"/>
        <rFont val="Arial"/>
        <charset val="134"/>
      </rPr>
      <t>M2</t>
    </r>
    <r>
      <rPr>
        <sz val="10.5"/>
        <rFont val="方正书宋_GBK"/>
        <charset val="134"/>
      </rPr>
      <t>）</t>
    </r>
  </si>
  <si>
    <t>（万元）</t>
  </si>
  <si>
    <t>万元</t>
  </si>
  <si>
    <t>上城</t>
  </si>
  <si>
    <t>采荷</t>
  </si>
  <si>
    <r>
      <rPr>
        <sz val="10.5"/>
        <rFont val="方正书宋_GBK"/>
        <charset val="134"/>
      </rPr>
      <t>杭政储出</t>
    </r>
    <r>
      <rPr>
        <sz val="10.5"/>
        <rFont val="Arial"/>
        <charset val="134"/>
      </rPr>
      <t>[2022]1</t>
    </r>
    <r>
      <rPr>
        <sz val="10.5"/>
        <rFont val="方正书宋_GBK"/>
        <charset val="134"/>
      </rPr>
      <t>号</t>
    </r>
  </si>
  <si>
    <t>滨江</t>
  </si>
  <si>
    <t>大品质房企，熟悉区块，区位靠近城市核心</t>
  </si>
  <si>
    <t>上城区（常青夕照区块项目地块），东至规划绿化，南至建筑，西至规划绿化，北至碑亭路。</t>
  </si>
  <si>
    <t>住宅（设配套公建）用地</t>
  </si>
  <si>
    <r>
      <rPr>
        <sz val="10.5"/>
        <rFont val="Arial"/>
        <charset val="134"/>
      </rPr>
      <t>70</t>
    </r>
    <r>
      <rPr>
        <sz val="10.5"/>
        <rFont val="方正书宋_GBK"/>
        <charset val="134"/>
      </rPr>
      <t>、</t>
    </r>
    <r>
      <rPr>
        <sz val="10.5"/>
        <rFont val="Arial"/>
        <charset val="134"/>
      </rPr>
      <t>40</t>
    </r>
    <r>
      <rPr>
        <sz val="10.5"/>
        <rFont val="方正书宋_GBK"/>
        <charset val="134"/>
      </rPr>
      <t>年</t>
    </r>
  </si>
  <si>
    <t>丰收湖</t>
  </si>
  <si>
    <r>
      <rPr>
        <sz val="10.5"/>
        <rFont val="方正书宋_GBK"/>
        <charset val="134"/>
      </rPr>
      <t>杭政储出</t>
    </r>
    <r>
      <rPr>
        <sz val="10.5"/>
        <rFont val="Arial"/>
        <charset val="134"/>
      </rPr>
      <t>[2022]2</t>
    </r>
    <r>
      <rPr>
        <sz val="10.5"/>
        <rFont val="方正书宋_GBK"/>
        <charset val="134"/>
      </rPr>
      <t>号</t>
    </r>
  </si>
  <si>
    <t>龙湖</t>
  </si>
  <si>
    <t>已有项目，区域深根</t>
  </si>
  <si>
    <r>
      <rPr>
        <sz val="10.5"/>
        <rFont val="方正书宋_GBK"/>
        <charset val="134"/>
      </rPr>
      <t>上城区（江干科技园单元</t>
    </r>
    <r>
      <rPr>
        <sz val="10.5"/>
        <rFont val="Arial"/>
        <charset val="134"/>
      </rPr>
      <t>JG1505-R21/B1/B2-19</t>
    </r>
    <r>
      <rPr>
        <sz val="10.5"/>
        <rFont val="方正书宋_GBK"/>
        <charset val="134"/>
      </rPr>
      <t>地块），东至规划公园及地下停车场工程、规划绿化，南至规划绿化，西至规划海普路，北至科兴街。</t>
    </r>
  </si>
  <si>
    <t>住宅用地兼容商务商业用地</t>
  </si>
  <si>
    <t>钱二</t>
  </si>
  <si>
    <r>
      <rPr>
        <sz val="10.5"/>
        <rFont val="方正书宋_GBK"/>
        <charset val="134"/>
      </rPr>
      <t>杭政储出</t>
    </r>
    <r>
      <rPr>
        <sz val="10.5"/>
        <rFont val="Arial"/>
        <charset val="134"/>
      </rPr>
      <t>[2022]3</t>
    </r>
    <r>
      <rPr>
        <sz val="10.5"/>
        <rFont val="方正书宋_GBK"/>
        <charset val="134"/>
      </rPr>
      <t>号</t>
    </r>
  </si>
  <si>
    <t>建发</t>
  </si>
  <si>
    <t>品质房企+钱二，热名预定</t>
  </si>
  <si>
    <r>
      <rPr>
        <sz val="10.5"/>
        <rFont val="方正书宋_GBK"/>
        <charset val="134"/>
      </rPr>
      <t>上城区（四堡七堡单元</t>
    </r>
    <r>
      <rPr>
        <sz val="10.5"/>
        <rFont val="Arial"/>
        <charset val="134"/>
      </rPr>
      <t>JG1402-22</t>
    </r>
    <r>
      <rPr>
        <sz val="10.5"/>
        <rFont val="方正书宋_GBK"/>
        <charset val="134"/>
      </rPr>
      <t>地块），东至东御路，南至昙花庵路，西至明月桥路，北至钱塘路。</t>
    </r>
  </si>
  <si>
    <r>
      <rPr>
        <sz val="10.5"/>
        <rFont val="方正书宋_GBK"/>
        <charset val="134"/>
      </rPr>
      <t>杭政储出</t>
    </r>
    <r>
      <rPr>
        <sz val="10.5"/>
        <rFont val="Arial"/>
        <charset val="134"/>
      </rPr>
      <t>[2022]9</t>
    </r>
    <r>
      <rPr>
        <sz val="10.5"/>
        <rFont val="方正书宋_GBK"/>
        <charset val="134"/>
      </rPr>
      <t>号</t>
    </r>
  </si>
  <si>
    <t>品质房企+好地，热门预定</t>
  </si>
  <si>
    <r>
      <rPr>
        <sz val="10.5"/>
        <rFont val="方正书宋_GBK"/>
        <charset val="134"/>
      </rPr>
      <t>上城区（四堡七堡单元</t>
    </r>
    <r>
      <rPr>
        <sz val="10.5"/>
        <rFont val="Arial"/>
        <charset val="134"/>
      </rPr>
      <t>JG1404-47</t>
    </r>
    <r>
      <rPr>
        <sz val="10.5"/>
        <rFont val="方正书宋_GBK"/>
        <charset val="134"/>
      </rPr>
      <t>地块），东至规划红普路，南至规划绿化，西至规划七华路，北至规划大王庙路。</t>
    </r>
  </si>
  <si>
    <t>艮北</t>
  </si>
  <si>
    <r>
      <rPr>
        <sz val="10.5"/>
        <rFont val="方正书宋_GBK"/>
        <charset val="134"/>
      </rPr>
      <t>杭政储出</t>
    </r>
    <r>
      <rPr>
        <sz val="10.5"/>
        <rFont val="Arial"/>
        <charset val="134"/>
      </rPr>
      <t>[2022]7</t>
    </r>
    <r>
      <rPr>
        <sz val="10.5"/>
        <rFont val="方正书宋_GBK"/>
        <charset val="134"/>
      </rPr>
      <t>号</t>
    </r>
  </si>
  <si>
    <t>大家</t>
  </si>
  <si>
    <t>品质房企+钱二隔壁，热门预定</t>
  </si>
  <si>
    <r>
      <rPr>
        <sz val="10.5"/>
        <rFont val="方正书宋_GBK"/>
        <charset val="134"/>
      </rPr>
      <t>上城区（牛田单元</t>
    </r>
    <r>
      <rPr>
        <sz val="10.5"/>
        <rFont val="Arial"/>
        <charset val="134"/>
      </rPr>
      <t>R21-11</t>
    </r>
    <r>
      <rPr>
        <sz val="10.5"/>
        <rFont val="方正书宋_GBK"/>
        <charset val="134"/>
      </rPr>
      <t>地块），东至储备地块，南至华家竹园路，西至六堡中路，北至红建街。</t>
    </r>
  </si>
  <si>
    <t>西湖</t>
  </si>
  <si>
    <t>翠苑</t>
  </si>
  <si>
    <r>
      <rPr>
        <sz val="10.5"/>
        <rFont val="方正书宋_GBK"/>
        <charset val="134"/>
      </rPr>
      <t>杭政储出</t>
    </r>
    <r>
      <rPr>
        <sz val="10.5"/>
        <rFont val="Arial"/>
        <charset val="134"/>
      </rPr>
      <t>[2022]4</t>
    </r>
    <r>
      <rPr>
        <sz val="10.5"/>
        <rFont val="方正书宋_GBK"/>
        <charset val="134"/>
      </rPr>
      <t>号</t>
    </r>
  </si>
  <si>
    <t>滨江&amp;兴耀</t>
  </si>
  <si>
    <t>难得文教地，希望好作品</t>
  </si>
  <si>
    <r>
      <rPr>
        <sz val="10.5"/>
        <rFont val="方正书宋_GBK"/>
        <charset val="134"/>
      </rPr>
      <t>西湖区（翠苑单元</t>
    </r>
    <r>
      <rPr>
        <sz val="10.5"/>
        <rFont val="Arial"/>
        <charset val="134"/>
      </rPr>
      <t>XH0909-14</t>
    </r>
    <r>
      <rPr>
        <sz val="10.5"/>
        <rFont val="方正书宋_GBK"/>
        <charset val="134"/>
      </rPr>
      <t>地块），东至教工路，南至规划道路，西至规划道路，北至文二路。</t>
    </r>
  </si>
  <si>
    <t>三墩</t>
  </si>
  <si>
    <r>
      <rPr>
        <sz val="10.5"/>
        <rFont val="方正书宋_GBK"/>
        <charset val="134"/>
      </rPr>
      <t>杭政储出</t>
    </r>
    <r>
      <rPr>
        <sz val="10.5"/>
        <rFont val="Arial"/>
        <charset val="134"/>
      </rPr>
      <t>[2022]10</t>
    </r>
    <r>
      <rPr>
        <sz val="10.5"/>
        <rFont val="方正书宋_GBK"/>
        <charset val="134"/>
      </rPr>
      <t>号</t>
    </r>
  </si>
  <si>
    <t>众安</t>
  </si>
  <si>
    <r>
      <rPr>
        <sz val="10.5"/>
        <rFont val="方正书宋_GBK"/>
        <charset val="134"/>
      </rPr>
      <t>西湖区（三墩单元</t>
    </r>
    <r>
      <rPr>
        <sz val="10.5"/>
        <rFont val="Arial"/>
        <charset val="134"/>
      </rPr>
      <t>XH0303-16</t>
    </r>
    <r>
      <rPr>
        <sz val="10.5"/>
        <rFont val="方正书宋_GBK"/>
        <charset val="134"/>
      </rPr>
      <t>地块），东至女儿桥港，南至女儿桥港，西至紫金港北路，北至三墩镇中心公园。</t>
    </r>
  </si>
  <si>
    <t>拱墅</t>
  </si>
  <si>
    <t>铁路北站</t>
  </si>
  <si>
    <r>
      <rPr>
        <sz val="10.5"/>
        <rFont val="方正书宋_GBK"/>
        <charset val="134"/>
      </rPr>
      <t>杭政储出</t>
    </r>
    <r>
      <rPr>
        <sz val="10.5"/>
        <rFont val="Arial"/>
        <charset val="134"/>
      </rPr>
      <t>[2022]5</t>
    </r>
    <r>
      <rPr>
        <sz val="10.5"/>
        <rFont val="方正书宋_GBK"/>
        <charset val="134"/>
      </rPr>
      <t>号</t>
    </r>
  </si>
  <si>
    <r>
      <rPr>
        <sz val="10.5"/>
        <rFont val="方正书宋_GBK"/>
        <charset val="134"/>
      </rPr>
      <t>拱墅区（铁路北站单元</t>
    </r>
    <r>
      <rPr>
        <sz val="10.5"/>
        <rFont val="Arial"/>
        <charset val="134"/>
      </rPr>
      <t>GS1105-R21-01B</t>
    </r>
    <r>
      <rPr>
        <sz val="10.5"/>
        <rFont val="方正书宋_GBK"/>
        <charset val="134"/>
      </rPr>
      <t>地块），东至规划绿化，南至铁路北站</t>
    </r>
    <r>
      <rPr>
        <sz val="10.5"/>
        <rFont val="Arial"/>
        <charset val="134"/>
      </rPr>
      <t>GS1105-R21-01A</t>
    </r>
    <r>
      <rPr>
        <sz val="10.5"/>
        <rFont val="方正书宋_GBK"/>
        <charset val="134"/>
      </rPr>
      <t>地块、规划四号支路，西至规划绿化、铁路北站</t>
    </r>
    <r>
      <rPr>
        <sz val="10.5"/>
        <rFont val="Arial"/>
        <charset val="134"/>
      </rPr>
      <t>GS1105-R21-01A</t>
    </r>
    <r>
      <rPr>
        <sz val="10.5"/>
        <rFont val="方正书宋_GBK"/>
        <charset val="134"/>
      </rPr>
      <t>地块，北至规划绿化。</t>
    </r>
  </si>
  <si>
    <t>申花</t>
  </si>
  <si>
    <r>
      <rPr>
        <sz val="10.5"/>
        <rFont val="方正书宋_GBK"/>
        <charset val="134"/>
      </rPr>
      <t>杭政储出</t>
    </r>
    <r>
      <rPr>
        <sz val="10.5"/>
        <rFont val="Arial"/>
        <charset val="134"/>
      </rPr>
      <t>[2022]6</t>
    </r>
    <r>
      <rPr>
        <sz val="10.5"/>
        <rFont val="方正书宋_GBK"/>
        <charset val="134"/>
      </rPr>
      <t>号</t>
    </r>
  </si>
  <si>
    <t>品质房企，改善期待</t>
  </si>
  <si>
    <r>
      <rPr>
        <sz val="10.5"/>
        <rFont val="方正书宋_GBK"/>
        <charset val="134"/>
      </rPr>
      <t>拱墅区（庆隆小河单元</t>
    </r>
    <r>
      <rPr>
        <sz val="10.5"/>
        <rFont val="Arial"/>
        <charset val="134"/>
      </rPr>
      <t>GS0304-R21-02</t>
    </r>
    <r>
      <rPr>
        <sz val="10.5"/>
        <rFont val="方正书宋_GBK"/>
        <charset val="134"/>
      </rPr>
      <t>地块），东至规划永固路，南至规划</t>
    </r>
    <r>
      <rPr>
        <sz val="10.5"/>
        <rFont val="Arial"/>
        <charset val="134"/>
      </rPr>
      <t>GS0304-08</t>
    </r>
    <r>
      <rPr>
        <sz val="10.5"/>
        <rFont val="方正书宋_GBK"/>
        <charset val="134"/>
      </rPr>
      <t>地块、规划</t>
    </r>
    <r>
      <rPr>
        <sz val="10.5"/>
        <rFont val="Arial"/>
        <charset val="134"/>
      </rPr>
      <t>GS0304-28</t>
    </r>
    <r>
      <rPr>
        <sz val="10.5"/>
        <rFont val="方正书宋_GBK"/>
        <charset val="134"/>
      </rPr>
      <t>地块，西至婴儿港，北至登云路。</t>
    </r>
  </si>
  <si>
    <t>运河新城</t>
  </si>
  <si>
    <r>
      <rPr>
        <sz val="10.5"/>
        <rFont val="方正书宋_GBK"/>
        <charset val="134"/>
      </rPr>
      <t>杭政储出</t>
    </r>
    <r>
      <rPr>
        <sz val="10.5"/>
        <rFont val="Arial"/>
        <charset val="134"/>
      </rPr>
      <t>[2022]8</t>
    </r>
    <r>
      <rPr>
        <sz val="10.5"/>
        <rFont val="方正书宋_GBK"/>
        <charset val="134"/>
      </rPr>
      <t>号</t>
    </r>
  </si>
  <si>
    <t>绿城</t>
  </si>
  <si>
    <t>品质房企，拱墅边缘，主城门槛</t>
  </si>
  <si>
    <r>
      <rPr>
        <sz val="10.5"/>
        <rFont val="方正书宋_GBK"/>
        <charset val="134"/>
      </rPr>
      <t>拱墅区（运河新城</t>
    </r>
    <r>
      <rPr>
        <sz val="10.5"/>
        <rFont val="Arial"/>
        <charset val="134"/>
      </rPr>
      <t>GS1001-17</t>
    </r>
    <r>
      <rPr>
        <sz val="10.5"/>
        <rFont val="方正书宋_GBK"/>
        <charset val="134"/>
      </rPr>
      <t>地块），东至新开河，南至蒋家桥村，西至皇蒋路，北至新开河。</t>
    </r>
  </si>
  <si>
    <t>东冠</t>
  </si>
  <si>
    <r>
      <rPr>
        <sz val="10.5"/>
        <rFont val="宋体"/>
        <charset val="134"/>
      </rPr>
      <t>杭政储出</t>
    </r>
    <r>
      <rPr>
        <sz val="10.5"/>
        <rFont val="Arial"/>
        <charset val="134"/>
      </rPr>
      <t>[2022]11</t>
    </r>
    <r>
      <rPr>
        <sz val="10.5"/>
        <rFont val="宋体"/>
        <charset val="134"/>
      </rPr>
      <t>号</t>
    </r>
  </si>
  <si>
    <t>品质房企</t>
  </si>
  <si>
    <r>
      <rPr>
        <sz val="10.5"/>
        <rFont val="方正书宋_GBK"/>
        <charset val="134"/>
      </rPr>
      <t>滨江区（东冠单元</t>
    </r>
    <r>
      <rPr>
        <sz val="10.5"/>
        <rFont val="Arial"/>
        <charset val="134"/>
      </rPr>
      <t>R21-20</t>
    </r>
    <r>
      <rPr>
        <sz val="10.5"/>
        <rFont val="方正书宋_GBK"/>
        <charset val="134"/>
      </rPr>
      <t>地块），东至规划诚业南路，南至东冠路，西至许家河绿化，北至规划冠新路。</t>
    </r>
  </si>
  <si>
    <t>萧山</t>
  </si>
  <si>
    <t>会展新城</t>
  </si>
  <si>
    <r>
      <rPr>
        <sz val="10.5"/>
        <rFont val="方正书宋_GBK"/>
        <charset val="134"/>
      </rPr>
      <t>萧政储出</t>
    </r>
    <r>
      <rPr>
        <sz val="10.5"/>
        <rFont val="Arial"/>
        <charset val="134"/>
      </rPr>
      <t>[2022]2</t>
    </r>
    <r>
      <rPr>
        <sz val="10.5"/>
        <rFont val="方正书宋_GBK"/>
        <charset val="134"/>
      </rPr>
      <t>号</t>
    </r>
  </si>
  <si>
    <t>杭州会展新城</t>
  </si>
  <si>
    <t>人才租赁房</t>
  </si>
  <si>
    <t>公租</t>
  </si>
  <si>
    <r>
      <rPr>
        <sz val="10.5"/>
        <rFont val="方正书宋_GBK"/>
        <charset val="134"/>
      </rPr>
      <t>萧山区（</t>
    </r>
    <r>
      <rPr>
        <sz val="10.5"/>
        <rFont val="Arial"/>
        <charset val="134"/>
      </rPr>
      <t>XSGL0101-S41/R2-60</t>
    </r>
    <r>
      <rPr>
        <sz val="10.5"/>
        <rFont val="方正书宋_GBK"/>
        <charset val="134"/>
      </rPr>
      <t>地块），东至滨江二路，南至规划支路，西至规划支路，北至会展南路。</t>
    </r>
  </si>
  <si>
    <t>人才专项租赁住房用地兼容公交场站用地</t>
  </si>
  <si>
    <t>奥体</t>
  </si>
  <si>
    <r>
      <rPr>
        <sz val="10.5"/>
        <rFont val="方正书宋_GBK"/>
        <charset val="134"/>
      </rPr>
      <t>萧政储出</t>
    </r>
    <r>
      <rPr>
        <sz val="10.5"/>
        <rFont val="Arial"/>
        <charset val="134"/>
      </rPr>
      <t>[2022]3</t>
    </r>
    <r>
      <rPr>
        <sz val="10.5"/>
        <rFont val="方正书宋_GBK"/>
        <charset val="134"/>
      </rPr>
      <t>号</t>
    </r>
  </si>
  <si>
    <t>大悦城</t>
  </si>
  <si>
    <t>好地，热名预定</t>
  </si>
  <si>
    <r>
      <rPr>
        <sz val="10.5"/>
        <rFont val="方正书宋_GBK"/>
        <charset val="134"/>
      </rPr>
      <t>萧山区（奥体博览中心单元</t>
    </r>
    <r>
      <rPr>
        <sz val="10.5"/>
        <rFont val="Arial"/>
        <charset val="134"/>
      </rPr>
      <t>BJ1707-06</t>
    </r>
    <r>
      <rPr>
        <sz val="10.5"/>
        <rFont val="方正书宋_GBK"/>
        <charset val="134"/>
      </rPr>
      <t>、</t>
    </r>
    <r>
      <rPr>
        <sz val="10.5"/>
        <rFont val="Arial"/>
        <charset val="134"/>
      </rPr>
      <t>07</t>
    </r>
    <r>
      <rPr>
        <sz val="10.5"/>
        <rFont val="方正书宋_GBK"/>
        <charset val="134"/>
      </rPr>
      <t>地块），东至仁孝路，南至扬帆路，西至盈丰路，北至仁义弄。</t>
    </r>
  </si>
  <si>
    <t>党湾</t>
  </si>
  <si>
    <r>
      <rPr>
        <sz val="10.5"/>
        <rFont val="方正书宋_GBK"/>
        <charset val="134"/>
      </rPr>
      <t>萧政储出</t>
    </r>
    <r>
      <rPr>
        <sz val="10.5"/>
        <rFont val="Arial"/>
        <charset val="134"/>
      </rPr>
      <t>[2022]4</t>
    </r>
    <r>
      <rPr>
        <sz val="10.5"/>
        <rFont val="方正书宋_GBK"/>
        <charset val="134"/>
      </rPr>
      <t>号</t>
    </r>
  </si>
  <si>
    <t>萧山远郊</t>
  </si>
  <si>
    <r>
      <rPr>
        <sz val="10.5"/>
        <rFont val="方正书宋_GBK"/>
        <charset val="134"/>
      </rPr>
      <t>萧山区（党湾单元</t>
    </r>
    <r>
      <rPr>
        <sz val="10.5"/>
        <rFont val="Arial"/>
        <charset val="134"/>
      </rPr>
      <t>XSGL2003-25</t>
    </r>
    <r>
      <rPr>
        <sz val="10.5"/>
        <rFont val="方正书宋_GBK"/>
        <charset val="134"/>
      </rPr>
      <t>、</t>
    </r>
    <r>
      <rPr>
        <sz val="10.5"/>
        <rFont val="Arial"/>
        <charset val="134"/>
      </rPr>
      <t>26</t>
    </r>
    <r>
      <rPr>
        <sz val="10.5"/>
        <rFont val="方正书宋_GBK"/>
        <charset val="134"/>
      </rPr>
      <t>地块），东至规划幸福东路，南至民心路，西至规划幸福路，北至规划传关路。</t>
    </r>
  </si>
  <si>
    <t>宁围</t>
  </si>
  <si>
    <r>
      <rPr>
        <sz val="10.5"/>
        <rFont val="方正书宋_GBK"/>
        <charset val="134"/>
      </rPr>
      <t>萧政储出</t>
    </r>
    <r>
      <rPr>
        <sz val="10.5"/>
        <rFont val="Arial"/>
        <charset val="134"/>
      </rPr>
      <t>[2022]5</t>
    </r>
    <r>
      <rPr>
        <sz val="10.5"/>
        <rFont val="方正书宋_GBK"/>
        <charset val="134"/>
      </rPr>
      <t>号</t>
    </r>
  </si>
  <si>
    <t>品质房企+好地，热名预定</t>
  </si>
  <si>
    <r>
      <rPr>
        <sz val="10.5"/>
        <rFont val="方正书宋_GBK"/>
        <charset val="134"/>
      </rPr>
      <t>萧山区（未来总部社区启动区块</t>
    </r>
    <r>
      <rPr>
        <sz val="10.5"/>
        <rFont val="Arial"/>
        <charset val="134"/>
      </rPr>
      <t>XSCQ10F-R21-06-05</t>
    </r>
    <r>
      <rPr>
        <sz val="10.5"/>
        <rFont val="方正书宋_GBK"/>
        <charset val="134"/>
      </rPr>
      <t>住宅地块），东至生兴路，南至杨帆路，西至规划道路，北至规划道路</t>
    </r>
  </si>
  <si>
    <r>
      <rPr>
        <sz val="10.5"/>
        <rFont val="方正书宋_GBK"/>
        <charset val="134"/>
      </rPr>
      <t>萧政储出</t>
    </r>
    <r>
      <rPr>
        <sz val="10.5"/>
        <rFont val="Arial"/>
        <charset val="134"/>
      </rPr>
      <t>[2022]6</t>
    </r>
    <r>
      <rPr>
        <sz val="10.5"/>
        <rFont val="方正书宋_GBK"/>
        <charset val="134"/>
      </rPr>
      <t>号</t>
    </r>
  </si>
  <si>
    <r>
      <rPr>
        <sz val="10.5"/>
        <rFont val="方正书宋_GBK"/>
        <charset val="134"/>
      </rPr>
      <t>萧山区（奥体博览中心单元</t>
    </r>
    <r>
      <rPr>
        <sz val="10.5"/>
        <rFont val="Arial"/>
        <charset val="134"/>
      </rPr>
      <t>BJ1704-13</t>
    </r>
    <r>
      <rPr>
        <sz val="10.5"/>
        <rFont val="方正书宋_GBK"/>
        <charset val="134"/>
      </rPr>
      <t>地块），东至笃学路，南至飞虹路，西至利丰路，北至望博路。</t>
    </r>
  </si>
  <si>
    <r>
      <rPr>
        <sz val="10.5"/>
        <rFont val="方正书宋_GBK"/>
        <charset val="134"/>
      </rPr>
      <t>萧政储出</t>
    </r>
    <r>
      <rPr>
        <sz val="10.5"/>
        <rFont val="Arial"/>
        <charset val="134"/>
      </rPr>
      <t>[2022]7</t>
    </r>
    <r>
      <rPr>
        <sz val="10.5"/>
        <rFont val="方正书宋_GBK"/>
        <charset val="134"/>
      </rPr>
      <t>号</t>
    </r>
  </si>
  <si>
    <t>地方国企托底</t>
  </si>
  <si>
    <r>
      <rPr>
        <sz val="10.5"/>
        <rFont val="方正书宋_GBK"/>
        <charset val="134"/>
      </rPr>
      <t>萧山区（</t>
    </r>
    <r>
      <rPr>
        <sz val="10.5"/>
        <rFont val="Arial"/>
        <charset val="134"/>
      </rPr>
      <t>XSGL0101-B1/B2/R2-58</t>
    </r>
    <r>
      <rPr>
        <sz val="10.5"/>
        <rFont val="方正书宋_GBK"/>
        <charset val="134"/>
      </rPr>
      <t>地块），东至规划支路，南至规划支路，西至赭美路，北至会展南路。</t>
    </r>
  </si>
  <si>
    <t>南卧</t>
  </si>
  <si>
    <r>
      <rPr>
        <sz val="10.5"/>
        <rFont val="方正书宋_GBK"/>
        <charset val="134"/>
      </rPr>
      <t>萧政储出</t>
    </r>
    <r>
      <rPr>
        <sz val="10.5"/>
        <rFont val="Arial"/>
        <charset val="134"/>
      </rPr>
      <t>[2022]8</t>
    </r>
    <r>
      <rPr>
        <sz val="10.5"/>
        <rFont val="方正书宋_GBK"/>
        <charset val="134"/>
      </rPr>
      <t>号</t>
    </r>
  </si>
  <si>
    <r>
      <rPr>
        <sz val="10.5"/>
        <rFont val="方正书宋_GBK"/>
        <charset val="134"/>
      </rPr>
      <t>萧山区（蜀山单元</t>
    </r>
    <r>
      <rPr>
        <sz val="10.5"/>
        <rFont val="Arial"/>
        <charset val="134"/>
      </rPr>
      <t>XSCQ2702-08</t>
    </r>
    <r>
      <rPr>
        <sz val="10.5"/>
        <rFont val="方正书宋_GBK"/>
        <charset val="134"/>
      </rPr>
      <t>地块），东至河道、南至规划学校地块、西至萧然西路、北至规划支路。</t>
    </r>
  </si>
  <si>
    <t>闻堰</t>
  </si>
  <si>
    <r>
      <rPr>
        <sz val="10.5"/>
        <rFont val="方正书宋_GBK"/>
        <charset val="134"/>
      </rPr>
      <t>萧政储出</t>
    </r>
    <r>
      <rPr>
        <sz val="10.5"/>
        <rFont val="Arial"/>
        <charset val="134"/>
      </rPr>
      <t>[2022]9</t>
    </r>
    <r>
      <rPr>
        <sz val="10.5"/>
        <rFont val="方正书宋_GBK"/>
        <charset val="134"/>
      </rPr>
      <t>号</t>
    </r>
  </si>
  <si>
    <t>滨江&amp;金帝</t>
  </si>
  <si>
    <r>
      <rPr>
        <sz val="10.5"/>
        <rFont val="方正书宋_GBK"/>
        <charset val="134"/>
      </rPr>
      <t>萧山区（闻堰南单元</t>
    </r>
    <r>
      <rPr>
        <sz val="10.5"/>
        <rFont val="Arial"/>
        <charset val="134"/>
      </rPr>
      <t>SJH-XS1501-06</t>
    </r>
    <r>
      <rPr>
        <sz val="10.5"/>
        <rFont val="方正书宋_GBK"/>
        <charset val="134"/>
      </rPr>
      <t>、</t>
    </r>
    <r>
      <rPr>
        <sz val="10.5"/>
        <rFont val="Arial"/>
        <charset val="134"/>
      </rPr>
      <t>07</t>
    </r>
    <r>
      <rPr>
        <sz val="10.5"/>
        <rFont val="方正书宋_GBK"/>
        <charset val="134"/>
      </rPr>
      <t>地块），东至三江路，南至沿河路，西至规划绿地，北至规划闻安路。</t>
    </r>
  </si>
  <si>
    <r>
      <rPr>
        <sz val="10.5"/>
        <rFont val="方正书宋_GBK"/>
        <charset val="134"/>
      </rPr>
      <t>萧政储出</t>
    </r>
    <r>
      <rPr>
        <sz val="10.5"/>
        <rFont val="Arial"/>
        <charset val="134"/>
      </rPr>
      <t>[2022]10</t>
    </r>
    <r>
      <rPr>
        <sz val="10.5"/>
        <rFont val="方正书宋_GBK"/>
        <charset val="134"/>
      </rPr>
      <t>号</t>
    </r>
  </si>
  <si>
    <t>葛洲坝</t>
  </si>
  <si>
    <t>与钱江世纪城隔一条铁路，比较适合本地人</t>
  </si>
  <si>
    <r>
      <rPr>
        <sz val="10.5"/>
        <rFont val="方正书宋_GBK"/>
        <charset val="134"/>
      </rPr>
      <t>萧山区（宁围单元</t>
    </r>
    <r>
      <rPr>
        <sz val="10.5"/>
        <rFont val="Arial"/>
        <charset val="134"/>
      </rPr>
      <t>XSCQ1409-R21-29</t>
    </r>
    <r>
      <rPr>
        <sz val="10.5"/>
        <rFont val="方正书宋_GBK"/>
        <charset val="134"/>
      </rPr>
      <t>、</t>
    </r>
    <r>
      <rPr>
        <sz val="10.5"/>
        <rFont val="Arial"/>
        <charset val="134"/>
      </rPr>
      <t>XSCQ1409-R22-30</t>
    </r>
    <r>
      <rPr>
        <sz val="10.5"/>
        <rFont val="方正书宋_GBK"/>
        <charset val="134"/>
      </rPr>
      <t>地块），东至通城大道，南至建设四路，西至万向路，北至万向二路。</t>
    </r>
  </si>
  <si>
    <t>临浦</t>
  </si>
  <si>
    <r>
      <rPr>
        <sz val="10.5"/>
        <rFont val="方正书宋_GBK"/>
        <charset val="134"/>
      </rPr>
      <t>萧政储出</t>
    </r>
    <r>
      <rPr>
        <sz val="10.5"/>
        <rFont val="Arial"/>
        <charset val="134"/>
      </rPr>
      <t>[2022]11</t>
    </r>
    <r>
      <rPr>
        <sz val="10.5"/>
        <rFont val="方正书宋_GBK"/>
        <charset val="134"/>
      </rPr>
      <t>号</t>
    </r>
  </si>
  <si>
    <t>滨江&amp;萧山城区建设</t>
  </si>
  <si>
    <r>
      <rPr>
        <sz val="10.5"/>
        <rFont val="方正书宋_GBK"/>
        <charset val="134"/>
      </rPr>
      <t>萧山区（临浦镇浦南未来社区地块），东至浦乐路，南至临立路，西至</t>
    </r>
    <r>
      <rPr>
        <sz val="10.5"/>
        <rFont val="Arial"/>
        <charset val="134"/>
      </rPr>
      <t>03</t>
    </r>
    <r>
      <rPr>
        <sz val="10.5"/>
        <rFont val="方正书宋_GBK"/>
        <charset val="134"/>
      </rPr>
      <t>省道，北至临华路。</t>
    </r>
  </si>
  <si>
    <r>
      <rPr>
        <sz val="10.5"/>
        <rFont val="方正书宋_GBK"/>
        <charset val="134"/>
      </rPr>
      <t>萧政储出</t>
    </r>
    <r>
      <rPr>
        <sz val="10.5"/>
        <rFont val="Arial"/>
        <charset val="134"/>
      </rPr>
      <t>[2022]12</t>
    </r>
    <r>
      <rPr>
        <sz val="10.5"/>
        <rFont val="方正书宋_GBK"/>
        <charset val="134"/>
      </rPr>
      <t>号</t>
    </r>
  </si>
  <si>
    <r>
      <rPr>
        <sz val="10.5"/>
        <rFont val="方正书宋_GBK"/>
        <charset val="134"/>
      </rPr>
      <t>萧山区（蜀山单元</t>
    </r>
    <r>
      <rPr>
        <sz val="10.5"/>
        <rFont val="Arial"/>
        <charset val="134"/>
      </rPr>
      <t>XSCQ2702-02</t>
    </r>
    <r>
      <rPr>
        <sz val="10.5"/>
        <rFont val="方正书宋_GBK"/>
        <charset val="134"/>
      </rPr>
      <t>地块），东至河道，南至河道，西至萧然西路，北至晨晖路。</t>
    </r>
  </si>
  <si>
    <r>
      <rPr>
        <sz val="10.5"/>
        <rFont val="方正书宋_GBK"/>
        <charset val="134"/>
      </rPr>
      <t>萧政储出</t>
    </r>
    <r>
      <rPr>
        <sz val="10.5"/>
        <rFont val="Arial"/>
        <charset val="134"/>
      </rPr>
      <t>[2022]13</t>
    </r>
    <r>
      <rPr>
        <sz val="10.5"/>
        <rFont val="方正书宋_GBK"/>
        <charset val="134"/>
      </rPr>
      <t>号</t>
    </r>
  </si>
  <si>
    <t>德信&amp;杭州城投</t>
  </si>
  <si>
    <r>
      <rPr>
        <sz val="10.5"/>
        <rFont val="方正书宋_GBK"/>
        <charset val="134"/>
      </rPr>
      <t>萧山区（未来总部社区启动区块</t>
    </r>
    <r>
      <rPr>
        <sz val="10.5"/>
        <rFont val="Arial"/>
        <charset val="134"/>
      </rPr>
      <t>XSCQ10F-R21-06-01</t>
    </r>
    <r>
      <rPr>
        <sz val="10.5"/>
        <rFont val="方正书宋_GBK"/>
        <charset val="134"/>
      </rPr>
      <t>住宅地块），东至规划道路，南至规划道路，西至新宁路，北至通北路。</t>
    </r>
  </si>
  <si>
    <t>戴村</t>
  </si>
  <si>
    <r>
      <rPr>
        <sz val="10.5"/>
        <rFont val="方正书宋_GBK"/>
        <charset val="134"/>
      </rPr>
      <t>萧政储出</t>
    </r>
    <r>
      <rPr>
        <sz val="10.5"/>
        <rFont val="Arial"/>
        <charset val="134"/>
      </rPr>
      <t>[2022]14</t>
    </r>
    <r>
      <rPr>
        <sz val="10.5"/>
        <rFont val="方正书宋_GBK"/>
        <charset val="134"/>
      </rPr>
      <t>号</t>
    </r>
  </si>
  <si>
    <r>
      <rPr>
        <sz val="10.5"/>
        <rFont val="方正书宋_GBK"/>
        <charset val="134"/>
      </rPr>
      <t>萧山区（戴村单元</t>
    </r>
    <r>
      <rPr>
        <sz val="10.5"/>
        <rFont val="Arial"/>
        <charset val="134"/>
      </rPr>
      <t>XSLP0504-R21-13</t>
    </r>
    <r>
      <rPr>
        <sz val="10.5"/>
        <rFont val="方正书宋_GBK"/>
        <charset val="134"/>
      </rPr>
      <t>、</t>
    </r>
    <r>
      <rPr>
        <sz val="10.5"/>
        <rFont val="Arial"/>
        <charset val="134"/>
      </rPr>
      <t>14</t>
    </r>
    <r>
      <rPr>
        <sz val="10.5"/>
        <rFont val="方正书宋_GBK"/>
        <charset val="134"/>
      </rPr>
      <t>地块），东至校前大道，南至锦绣路，西至石富路，北至华城路。</t>
    </r>
  </si>
  <si>
    <t>新街</t>
  </si>
  <si>
    <r>
      <rPr>
        <sz val="10.5"/>
        <rFont val="方正书宋_GBK"/>
        <charset val="134"/>
      </rPr>
      <t>萧政储出</t>
    </r>
    <r>
      <rPr>
        <sz val="10.5"/>
        <rFont val="Arial"/>
        <charset val="134"/>
      </rPr>
      <t>[2022]15</t>
    </r>
    <r>
      <rPr>
        <sz val="10.5"/>
        <rFont val="方正书宋_GBK"/>
        <charset val="134"/>
      </rPr>
      <t>号</t>
    </r>
  </si>
  <si>
    <r>
      <rPr>
        <sz val="10.5"/>
        <rFont val="方正书宋_GBK"/>
        <charset val="134"/>
      </rPr>
      <t>萧山区（新街北单元</t>
    </r>
    <r>
      <rPr>
        <sz val="10.5"/>
        <rFont val="Arial"/>
        <charset val="134"/>
      </rPr>
      <t>XSCQ1501-B1/B2-48</t>
    </r>
    <r>
      <rPr>
        <sz val="10.5"/>
        <rFont val="方正书宋_GBK"/>
        <charset val="134"/>
      </rPr>
      <t>、</t>
    </r>
    <r>
      <rPr>
        <sz val="10.5"/>
        <rFont val="Arial"/>
        <charset val="134"/>
      </rPr>
      <t>XSCQ1501-R21-37</t>
    </r>
    <r>
      <rPr>
        <sz val="10.5"/>
        <rFont val="方正书宋_GBK"/>
        <charset val="134"/>
      </rPr>
      <t>、</t>
    </r>
    <r>
      <rPr>
        <sz val="10.5"/>
        <rFont val="Arial"/>
        <charset val="134"/>
      </rPr>
      <t>46</t>
    </r>
    <r>
      <rPr>
        <sz val="10.5"/>
        <rFont val="方正书宋_GBK"/>
        <charset val="134"/>
      </rPr>
      <t>地块），东至规划道路，南至规划支路，西至规划道路，北至前解放河绿带。</t>
    </r>
  </si>
  <si>
    <r>
      <rPr>
        <sz val="10.5"/>
        <rFont val="方正书宋_GBK"/>
        <charset val="134"/>
      </rPr>
      <t>萧政储出</t>
    </r>
    <r>
      <rPr>
        <sz val="10.5"/>
        <rFont val="Arial"/>
        <charset val="134"/>
      </rPr>
      <t>[2022]16</t>
    </r>
    <r>
      <rPr>
        <sz val="10.5"/>
        <rFont val="方正书宋_GBK"/>
        <charset val="134"/>
      </rPr>
      <t>号</t>
    </r>
  </si>
  <si>
    <t>金帝</t>
  </si>
  <si>
    <r>
      <rPr>
        <sz val="10.5"/>
        <rFont val="方正书宋_GBK"/>
        <charset val="134"/>
      </rPr>
      <t>萧山区（宁围单元</t>
    </r>
    <r>
      <rPr>
        <sz val="10.5"/>
        <rFont val="Arial"/>
        <charset val="134"/>
      </rPr>
      <t>XSCQ1405-32</t>
    </r>
    <r>
      <rPr>
        <sz val="10.5"/>
        <rFont val="方正书宋_GBK"/>
        <charset val="134"/>
      </rPr>
      <t>、</t>
    </r>
    <r>
      <rPr>
        <sz val="10.5"/>
        <rFont val="Arial"/>
        <charset val="134"/>
      </rPr>
      <t>33</t>
    </r>
    <r>
      <rPr>
        <sz val="10.5"/>
        <rFont val="方正书宋_GBK"/>
        <charset val="134"/>
      </rPr>
      <t>地块），东至生兴路，南至住宅地块，西至住宅地块，北至宁围歌剧院。</t>
    </r>
  </si>
  <si>
    <t>南站</t>
  </si>
  <si>
    <r>
      <rPr>
        <sz val="10.5"/>
        <rFont val="方正书宋_GBK"/>
        <charset val="134"/>
      </rPr>
      <t>萧政储出</t>
    </r>
    <r>
      <rPr>
        <sz val="10.5"/>
        <rFont val="Arial"/>
        <charset val="134"/>
      </rPr>
      <t>[2022]17</t>
    </r>
    <r>
      <rPr>
        <sz val="10.5"/>
        <rFont val="方正书宋_GBK"/>
        <charset val="134"/>
      </rPr>
      <t>号</t>
    </r>
  </si>
  <si>
    <t>萧山城投</t>
  </si>
  <si>
    <r>
      <rPr>
        <sz val="10.5"/>
        <rFont val="方正书宋_GBK"/>
        <charset val="134"/>
      </rPr>
      <t>萧山区（萧山城区南站单元</t>
    </r>
    <r>
      <rPr>
        <sz val="10.5"/>
        <rFont val="Arial"/>
        <charset val="134"/>
      </rPr>
      <t>B-08</t>
    </r>
    <r>
      <rPr>
        <sz val="10.5"/>
        <rFont val="方正书宋_GBK"/>
        <charset val="134"/>
      </rPr>
      <t>、</t>
    </r>
    <r>
      <rPr>
        <sz val="10.5"/>
        <rFont val="Arial"/>
        <charset val="134"/>
      </rPr>
      <t>09</t>
    </r>
    <r>
      <rPr>
        <sz val="10.5"/>
        <rFont val="方正书宋_GBK"/>
        <charset val="134"/>
      </rPr>
      <t>地块），东至规划白蜡路，南至环城北路，西至池杉路，北至规划公园绿地。</t>
    </r>
  </si>
  <si>
    <t>余杭</t>
  </si>
  <si>
    <t>良渚</t>
  </si>
  <si>
    <r>
      <rPr>
        <sz val="10.5"/>
        <rFont val="方正书宋_GBK"/>
        <charset val="134"/>
      </rPr>
      <t>余政储出</t>
    </r>
    <r>
      <rPr>
        <sz val="10.5"/>
        <rFont val="Arial"/>
        <charset val="134"/>
      </rPr>
      <t>[2022]3</t>
    </r>
    <r>
      <rPr>
        <sz val="10.5"/>
        <rFont val="方正书宋_GBK"/>
        <charset val="134"/>
      </rPr>
      <t>号</t>
    </r>
  </si>
  <si>
    <t>万科</t>
  </si>
  <si>
    <t>区域深耕</t>
  </si>
  <si>
    <r>
      <rPr>
        <sz val="10.5"/>
        <rFont val="方正书宋_GBK"/>
        <charset val="134"/>
      </rPr>
      <t>余杭区（良渚新城玉鸟路北杜文路东地块），东至张家坝港，南至玉鸟路，西至杜文路，北至张家坝港、</t>
    </r>
    <r>
      <rPr>
        <sz val="10.5"/>
        <rFont val="Arial"/>
        <charset val="134"/>
      </rPr>
      <t>104</t>
    </r>
    <r>
      <rPr>
        <sz val="10.5"/>
        <rFont val="方正书宋_GBK"/>
        <charset val="134"/>
      </rPr>
      <t>国道绿化带。</t>
    </r>
  </si>
  <si>
    <t>闲林</t>
  </si>
  <si>
    <r>
      <rPr>
        <sz val="10.5"/>
        <rFont val="方正书宋_GBK"/>
        <charset val="134"/>
      </rPr>
      <t>余政储出</t>
    </r>
    <r>
      <rPr>
        <sz val="10.5"/>
        <rFont val="Arial"/>
        <charset val="134"/>
      </rPr>
      <t>[2022]4</t>
    </r>
    <r>
      <rPr>
        <sz val="10.5"/>
        <rFont val="方正书宋_GBK"/>
        <charset val="134"/>
      </rPr>
      <t>号</t>
    </r>
  </si>
  <si>
    <t>区域深耕，离未科近，缺一条地铁</t>
  </si>
  <si>
    <r>
      <rPr>
        <sz val="10.5"/>
        <rFont val="方正书宋_GBK"/>
        <charset val="134"/>
      </rPr>
      <t>余杭区（未来科技城联荣片区</t>
    </r>
    <r>
      <rPr>
        <sz val="10.5"/>
        <rFont val="Arial"/>
        <charset val="134"/>
      </rPr>
      <t>01</t>
    </r>
    <r>
      <rPr>
        <sz val="10.5"/>
        <rFont val="方正书宋_GBK"/>
        <charset val="134"/>
      </rPr>
      <t>号地块），东至闲林东路，西至五号路，北至四号路。</t>
    </r>
  </si>
  <si>
    <t>北部新城</t>
  </si>
  <si>
    <r>
      <rPr>
        <sz val="10.5"/>
        <rFont val="方正书宋_GBK"/>
        <charset val="134"/>
      </rPr>
      <t>余政储出</t>
    </r>
    <r>
      <rPr>
        <sz val="10.5"/>
        <rFont val="Arial"/>
        <charset val="134"/>
      </rPr>
      <t>[2022]5</t>
    </r>
    <r>
      <rPr>
        <sz val="10.5"/>
        <rFont val="方正书宋_GBK"/>
        <charset val="134"/>
      </rPr>
      <t>号</t>
    </r>
  </si>
  <si>
    <t>余杭区（好运路南西塘路东地块），东至北城五路，南至金昌港北侧绿带，西至西塘路，北至好运路。</t>
  </si>
  <si>
    <t>瓶窑</t>
  </si>
  <si>
    <r>
      <rPr>
        <sz val="10.5"/>
        <rFont val="方正书宋_GBK"/>
        <charset val="134"/>
      </rPr>
      <t>余政储出</t>
    </r>
    <r>
      <rPr>
        <sz val="10.5"/>
        <rFont val="Arial"/>
        <charset val="134"/>
      </rPr>
      <t>[2022]6</t>
    </r>
    <r>
      <rPr>
        <sz val="10.5"/>
        <rFont val="方正书宋_GBK"/>
        <charset val="134"/>
      </rPr>
      <t>号</t>
    </r>
  </si>
  <si>
    <t>华夏阳光</t>
  </si>
  <si>
    <r>
      <rPr>
        <sz val="10.5"/>
        <rFont val="方正书宋_GBK"/>
        <charset val="134"/>
      </rPr>
      <t>余杭区（瓶窑集镇</t>
    </r>
    <r>
      <rPr>
        <sz val="10.5"/>
        <rFont val="Arial"/>
        <charset val="134"/>
      </rPr>
      <t>A5</t>
    </r>
    <r>
      <rPr>
        <sz val="10.5"/>
        <rFont val="方正书宋_GBK"/>
        <charset val="134"/>
      </rPr>
      <t>地块），东至西溪街，南至精工西路，西至港渠路，北至规划支路。</t>
    </r>
  </si>
  <si>
    <r>
      <rPr>
        <sz val="10.5"/>
        <rFont val="方正书宋_GBK"/>
        <charset val="134"/>
      </rPr>
      <t>余政储出</t>
    </r>
    <r>
      <rPr>
        <sz val="10.5"/>
        <rFont val="Arial"/>
        <charset val="134"/>
      </rPr>
      <t>[2022]7</t>
    </r>
    <r>
      <rPr>
        <sz val="10.5"/>
        <rFont val="方正书宋_GBK"/>
        <charset val="134"/>
      </rPr>
      <t>号</t>
    </r>
  </si>
  <si>
    <r>
      <rPr>
        <sz val="10.5"/>
        <rFont val="方正书宋_GBK"/>
        <charset val="134"/>
      </rPr>
      <t>余杭区（良渚新城金昌路南勾阳路东地块），东至规划</t>
    </r>
    <r>
      <rPr>
        <sz val="10.5"/>
        <rFont val="Arial"/>
        <charset val="134"/>
      </rPr>
      <t>LZ1005-A33/S42-09</t>
    </r>
    <r>
      <rPr>
        <sz val="10.5"/>
        <rFont val="方正书宋_GBK"/>
        <charset val="134"/>
      </rPr>
      <t>地块，南至通运街，西至勾阳路，北至金昌路南侧绿带。</t>
    </r>
  </si>
  <si>
    <t>黄湖</t>
  </si>
  <si>
    <r>
      <rPr>
        <sz val="10.5"/>
        <rFont val="方正书宋_GBK"/>
        <charset val="134"/>
      </rPr>
      <t>余政储出</t>
    </r>
    <r>
      <rPr>
        <sz val="10.5"/>
        <rFont val="Arial"/>
        <charset val="134"/>
      </rPr>
      <t>[2022]8</t>
    </r>
    <r>
      <rPr>
        <sz val="10.5"/>
        <rFont val="方正书宋_GBK"/>
        <charset val="134"/>
      </rPr>
      <t>号</t>
    </r>
  </si>
  <si>
    <t>余杭苕溪城市建设</t>
  </si>
  <si>
    <t>余杭区（黄湖镇育前路东、通学街北商住地块），东至黄湖溪绿化带绿化控制线，南至通学街道路红线、西至育前路道路红线，北至相邻地块界线。</t>
  </si>
  <si>
    <t>住宅用地兼容商业用地</t>
  </si>
  <si>
    <t>仁和</t>
  </si>
  <si>
    <r>
      <rPr>
        <sz val="10.5"/>
        <rFont val="方正书宋_GBK"/>
        <charset val="134"/>
      </rPr>
      <t>余政储出</t>
    </r>
    <r>
      <rPr>
        <sz val="10.5"/>
        <rFont val="Arial"/>
        <charset val="134"/>
      </rPr>
      <t>[2022]9</t>
    </r>
    <r>
      <rPr>
        <sz val="10.5"/>
        <rFont val="方正书宋_GBK"/>
        <charset val="134"/>
      </rPr>
      <t>号</t>
    </r>
  </si>
  <si>
    <t>华元</t>
  </si>
  <si>
    <t>余杭区（杭州钱江经济开发区獐山老集镇提升改造獐山路以东居住地块），东至相邻地界，南至沿山路，西至獐山路，北至南庄坝港。</t>
  </si>
  <si>
    <t>云城</t>
  </si>
  <si>
    <r>
      <rPr>
        <sz val="10.5"/>
        <rFont val="方正书宋_GBK"/>
        <charset val="134"/>
      </rPr>
      <t>余政储出</t>
    </r>
    <r>
      <rPr>
        <sz val="10.5"/>
        <rFont val="Arial"/>
        <charset val="134"/>
      </rPr>
      <t>[2022]10</t>
    </r>
    <r>
      <rPr>
        <sz val="10.5"/>
        <rFont val="方正书宋_GBK"/>
        <charset val="134"/>
      </rPr>
      <t>号</t>
    </r>
  </si>
  <si>
    <r>
      <rPr>
        <sz val="10.5"/>
        <rFont val="方正书宋_GBK"/>
        <charset val="134"/>
      </rPr>
      <t>余杭区（余杭组团</t>
    </r>
    <r>
      <rPr>
        <sz val="10.5"/>
        <rFont val="Arial"/>
        <charset val="134"/>
      </rPr>
      <t>YH-18</t>
    </r>
    <r>
      <rPr>
        <sz val="10.5"/>
        <rFont val="方正书宋_GBK"/>
        <charset val="134"/>
      </rPr>
      <t>单元</t>
    </r>
    <r>
      <rPr>
        <sz val="10.5"/>
        <rFont val="Arial"/>
        <charset val="134"/>
      </rPr>
      <t>YH18H-R21-09</t>
    </r>
    <r>
      <rPr>
        <sz val="10.5"/>
        <rFont val="方正书宋_GBK"/>
        <charset val="134"/>
      </rPr>
      <t>、</t>
    </r>
    <r>
      <rPr>
        <sz val="10.5"/>
        <rFont val="Arial"/>
        <charset val="134"/>
      </rPr>
      <t>YH18H-R21-14</t>
    </r>
    <r>
      <rPr>
        <sz val="10.5"/>
        <rFont val="方正书宋_GBK"/>
        <charset val="134"/>
      </rPr>
      <t>地块），东至良亭港路西侧绿地，西至杭韵东路，南至庵前桥港北侧绿地，北至众成街。</t>
    </r>
  </si>
  <si>
    <r>
      <rPr>
        <sz val="10.5"/>
        <rFont val="方正书宋_GBK"/>
        <charset val="134"/>
      </rPr>
      <t>余政储出</t>
    </r>
    <r>
      <rPr>
        <sz val="10.5"/>
        <rFont val="Arial"/>
        <charset val="134"/>
      </rPr>
      <t>[2022]11</t>
    </r>
    <r>
      <rPr>
        <sz val="10.5"/>
        <rFont val="方正书宋_GBK"/>
        <charset val="134"/>
      </rPr>
      <t>号</t>
    </r>
  </si>
  <si>
    <t>余杭区（良渚新城好运路南南一路东地块），东至吴家厍港西侧绿带，南至金昌港北侧绿带，西至北城五路，北至好运路。</t>
  </si>
  <si>
    <t>未来科技城</t>
  </si>
  <si>
    <r>
      <rPr>
        <sz val="10.5"/>
        <rFont val="方正书宋_GBK"/>
        <charset val="134"/>
      </rPr>
      <t>余政储出</t>
    </r>
    <r>
      <rPr>
        <sz val="10.5"/>
        <rFont val="Arial"/>
        <charset val="134"/>
      </rPr>
      <t>[2022]12</t>
    </r>
    <r>
      <rPr>
        <sz val="10.5"/>
        <rFont val="方正书宋_GBK"/>
        <charset val="134"/>
      </rPr>
      <t>号</t>
    </r>
  </si>
  <si>
    <r>
      <rPr>
        <sz val="10.5"/>
        <rFont val="方正书宋_GBK"/>
        <charset val="134"/>
      </rPr>
      <t>余杭区（杭州未来科技城</t>
    </r>
    <r>
      <rPr>
        <sz val="10.5"/>
        <rFont val="Arial"/>
        <charset val="134"/>
      </rPr>
      <t>138</t>
    </r>
    <r>
      <rPr>
        <sz val="10.5"/>
        <rFont val="方正书宋_GBK"/>
        <charset val="134"/>
      </rPr>
      <t>号地块），东至万金路，南至水乡北路，西至文良路，北至第四小学南侧道路。</t>
    </r>
  </si>
  <si>
    <r>
      <rPr>
        <sz val="10.5"/>
        <rFont val="方正书宋_GBK"/>
        <charset val="134"/>
      </rPr>
      <t>余政储出</t>
    </r>
    <r>
      <rPr>
        <sz val="10.5"/>
        <rFont val="Arial"/>
        <charset val="134"/>
      </rPr>
      <t>[2022]13</t>
    </r>
    <r>
      <rPr>
        <sz val="10.5"/>
        <rFont val="方正书宋_GBK"/>
        <charset val="134"/>
      </rPr>
      <t>号</t>
    </r>
  </si>
  <si>
    <t>余杭区（良渚新城金昌路南勾阳路西地块），东至勾阳路，南至通运街，西至西塘河东侧绿带，北至金昌路南侧绿带。</t>
  </si>
  <si>
    <t>临平</t>
  </si>
  <si>
    <t>临平山北</t>
  </si>
  <si>
    <r>
      <rPr>
        <sz val="10.5"/>
        <rFont val="方正书宋_GBK"/>
        <charset val="134"/>
      </rPr>
      <t>临平政储出</t>
    </r>
    <r>
      <rPr>
        <sz val="10.5"/>
        <rFont val="Arial"/>
        <charset val="134"/>
      </rPr>
      <t>[2022]1</t>
    </r>
    <r>
      <rPr>
        <sz val="10.5"/>
        <rFont val="方正书宋_GBK"/>
        <charset val="134"/>
      </rPr>
      <t>号</t>
    </r>
  </si>
  <si>
    <t>德信</t>
  </si>
  <si>
    <t>临平区（开发区荷禹路与临平大道交汇东南地块），东至汀洲路，南至天荷路，西至荷禹路绿化带，北至临平大道绿化带。</t>
  </si>
  <si>
    <r>
      <rPr>
        <sz val="10.5"/>
        <rFont val="方正书宋_GBK"/>
        <charset val="134"/>
      </rPr>
      <t>临平政储出</t>
    </r>
    <r>
      <rPr>
        <sz val="10.5"/>
        <rFont val="Arial"/>
        <charset val="134"/>
      </rPr>
      <t>[2022]2</t>
    </r>
    <r>
      <rPr>
        <sz val="10.5"/>
        <rFont val="方正书宋_GBK"/>
        <charset val="134"/>
      </rPr>
      <t>号</t>
    </r>
  </si>
  <si>
    <t>坤和</t>
  </si>
  <si>
    <t>临平区（开发区顺达路与绿洲路交汇东南处地块），东至相邻用地地界，南至王家桥港绿化带，西至顺达路，北至绿洲路。</t>
  </si>
  <si>
    <t>崇贤</t>
  </si>
  <si>
    <r>
      <rPr>
        <sz val="10.5"/>
        <rFont val="方正书宋_GBK"/>
        <charset val="134"/>
      </rPr>
      <t>临平政储出</t>
    </r>
    <r>
      <rPr>
        <sz val="10.5"/>
        <rFont val="Arial"/>
        <charset val="134"/>
      </rPr>
      <t>[2022]3</t>
    </r>
    <r>
      <rPr>
        <sz val="10.5"/>
        <rFont val="方正书宋_GBK"/>
        <charset val="134"/>
      </rPr>
      <t>号</t>
    </r>
  </si>
  <si>
    <t>临平新农村建设</t>
  </si>
  <si>
    <r>
      <rPr>
        <sz val="10.5"/>
        <rFont val="方正书宋_GBK"/>
        <charset val="134"/>
      </rPr>
      <t>临平区（崇贤新城崇贤</t>
    </r>
    <r>
      <rPr>
        <sz val="10.5"/>
        <rFont val="Arial"/>
        <charset val="134"/>
      </rPr>
      <t>E-8</t>
    </r>
    <r>
      <rPr>
        <sz val="10.5"/>
        <rFont val="方正书宋_GBK"/>
        <charset val="134"/>
      </rPr>
      <t>地块），东至星海路，南至众望街，西至施家浜东侧绿化带，北至绕城高速南侧绿化带。</t>
    </r>
  </si>
  <si>
    <r>
      <rPr>
        <sz val="10.5"/>
        <rFont val="方正书宋_GBK"/>
        <charset val="134"/>
      </rPr>
      <t>临平政储出</t>
    </r>
    <r>
      <rPr>
        <sz val="10.5"/>
        <rFont val="Arial"/>
        <charset val="134"/>
      </rPr>
      <t>[2022]4</t>
    </r>
    <r>
      <rPr>
        <sz val="10.5"/>
        <rFont val="方正书宋_GBK"/>
        <charset val="134"/>
      </rPr>
      <t>号</t>
    </r>
  </si>
  <si>
    <r>
      <rPr>
        <sz val="10.5"/>
        <rFont val="方正书宋_GBK"/>
        <charset val="134"/>
      </rPr>
      <t>临平区（崇贤新城崇贤</t>
    </r>
    <r>
      <rPr>
        <sz val="10.5"/>
        <rFont val="Arial"/>
        <charset val="134"/>
      </rPr>
      <t>E-11</t>
    </r>
    <r>
      <rPr>
        <sz val="10.5"/>
        <rFont val="方正书宋_GBK"/>
        <charset val="134"/>
      </rPr>
      <t>（</t>
    </r>
    <r>
      <rPr>
        <sz val="10.5"/>
        <rFont val="Arial"/>
        <charset val="134"/>
      </rPr>
      <t>FG09-R2-03</t>
    </r>
    <r>
      <rPr>
        <sz val="10.5"/>
        <rFont val="方正书宋_GBK"/>
        <charset val="134"/>
      </rPr>
      <t>）地块），东至横十一路，南至石塘路，西至规划河道，北至绕城高速南侧绿化带。</t>
    </r>
  </si>
  <si>
    <t>翁梅</t>
  </si>
  <si>
    <r>
      <rPr>
        <sz val="10.5"/>
        <rFont val="方正书宋_GBK"/>
        <charset val="134"/>
      </rPr>
      <t>临平政储出</t>
    </r>
    <r>
      <rPr>
        <sz val="10.5"/>
        <rFont val="Arial"/>
        <charset val="134"/>
      </rPr>
      <t>[2022]5</t>
    </r>
    <r>
      <rPr>
        <sz val="10.5"/>
        <rFont val="方正书宋_GBK"/>
        <charset val="134"/>
      </rPr>
      <t>号</t>
    </r>
  </si>
  <si>
    <t>流拍</t>
  </si>
  <si>
    <t>临平区（临平新城临乔路以东、吴郭街以北地块），东至联翁路，南至吴郭街，西至临乔路，北至汤家桥港防护绿地。</t>
  </si>
  <si>
    <r>
      <rPr>
        <sz val="10.5"/>
        <rFont val="方正书宋_GBK"/>
        <charset val="134"/>
      </rPr>
      <t>临平政储出</t>
    </r>
    <r>
      <rPr>
        <sz val="10.5"/>
        <rFont val="Arial"/>
        <charset val="134"/>
      </rPr>
      <t>[2022]6</t>
    </r>
    <r>
      <rPr>
        <sz val="10.5"/>
        <rFont val="方正书宋_GBK"/>
        <charset val="134"/>
      </rPr>
      <t>号</t>
    </r>
  </si>
  <si>
    <t>中建东孚</t>
  </si>
  <si>
    <t>央企</t>
  </si>
  <si>
    <r>
      <rPr>
        <sz val="10.5"/>
        <rFont val="方正书宋_GBK"/>
        <charset val="134"/>
      </rPr>
      <t>临平区（临平新城南区块</t>
    </r>
    <r>
      <rPr>
        <sz val="10.5"/>
        <rFont val="Arial"/>
        <charset val="134"/>
      </rPr>
      <t>LP3106-03</t>
    </r>
    <r>
      <rPr>
        <sz val="10.5"/>
        <rFont val="方正书宋_GBK"/>
        <charset val="134"/>
      </rPr>
      <t>地块），东至翁万路，南至翁梅街，西至临乔路，北至规划绿地。</t>
    </r>
  </si>
  <si>
    <t>星桥</t>
  </si>
  <si>
    <r>
      <rPr>
        <sz val="10.5"/>
        <rFont val="方正书宋_GBK"/>
        <charset val="134"/>
      </rPr>
      <t>临平政储出</t>
    </r>
    <r>
      <rPr>
        <sz val="10.5"/>
        <rFont val="Arial"/>
        <charset val="134"/>
      </rPr>
      <t>[2022]7</t>
    </r>
    <r>
      <rPr>
        <sz val="10.5"/>
        <rFont val="方正书宋_GBK"/>
        <charset val="134"/>
      </rPr>
      <t>号</t>
    </r>
  </si>
  <si>
    <t>临平城建</t>
  </si>
  <si>
    <r>
      <rPr>
        <sz val="10.5"/>
        <rFont val="方正书宋_GBK"/>
        <charset val="134"/>
      </rPr>
      <t>临平区（临平新城星桥区块</t>
    </r>
    <r>
      <rPr>
        <sz val="10.5"/>
        <rFont val="Arial"/>
        <charset val="134"/>
      </rPr>
      <t>LP0903-60</t>
    </r>
    <r>
      <rPr>
        <sz val="10.5"/>
        <rFont val="方正书宋_GBK"/>
        <charset val="134"/>
      </rPr>
      <t>地块），东至星源路西侧绿地，南至星隆路，西至打铁桥港防护绿化地，北至星灵路。</t>
    </r>
  </si>
  <si>
    <r>
      <rPr>
        <sz val="10.5"/>
        <rFont val="方正书宋_GBK"/>
        <charset val="134"/>
      </rPr>
      <t>临平政储出</t>
    </r>
    <r>
      <rPr>
        <sz val="10.5"/>
        <rFont val="Arial"/>
        <charset val="134"/>
      </rPr>
      <t>[2022]8</t>
    </r>
    <r>
      <rPr>
        <sz val="10.5"/>
        <rFont val="方正书宋_GBK"/>
        <charset val="134"/>
      </rPr>
      <t>号</t>
    </r>
  </si>
  <si>
    <t>长住控股集团</t>
  </si>
  <si>
    <r>
      <rPr>
        <sz val="10.5"/>
        <rFont val="方正书宋_GBK"/>
        <charset val="134"/>
      </rPr>
      <t>临平区（崇贤新城崇贤</t>
    </r>
    <r>
      <rPr>
        <sz val="10.5"/>
        <rFont val="Arial"/>
        <charset val="134"/>
      </rPr>
      <t>E-2(FG09-R2-01)</t>
    </r>
    <r>
      <rPr>
        <sz val="10.5"/>
        <rFont val="方正书宋_GBK"/>
        <charset val="134"/>
      </rPr>
      <t>地块），东至崇锦路，南至规划支路二，西至规划支路一，北至绕城高速南侧绿化带。</t>
    </r>
  </si>
  <si>
    <r>
      <rPr>
        <sz val="10.5"/>
        <rFont val="方正书宋_GBK"/>
        <charset val="134"/>
      </rPr>
      <t>临平政储出</t>
    </r>
    <r>
      <rPr>
        <sz val="10.5"/>
        <rFont val="Arial"/>
        <charset val="134"/>
      </rPr>
      <t>[2022]9</t>
    </r>
    <r>
      <rPr>
        <sz val="10.5"/>
        <rFont val="方正书宋_GBK"/>
        <charset val="134"/>
      </rPr>
      <t>号</t>
    </r>
  </si>
  <si>
    <t>西房</t>
  </si>
  <si>
    <r>
      <rPr>
        <sz val="10.5"/>
        <rFont val="方正书宋_GBK"/>
        <charset val="134"/>
      </rPr>
      <t>临平区（崇贤新城向阳</t>
    </r>
    <r>
      <rPr>
        <sz val="10.5"/>
        <rFont val="Arial"/>
        <charset val="134"/>
      </rPr>
      <t>B-15</t>
    </r>
    <r>
      <rPr>
        <sz val="10.5"/>
        <rFont val="方正书宋_GBK"/>
        <charset val="134"/>
      </rPr>
      <t>（</t>
    </r>
    <r>
      <rPr>
        <sz val="10.5"/>
        <rFont val="Arial"/>
        <charset val="134"/>
      </rPr>
      <t>FG05-R2-01</t>
    </r>
    <r>
      <rPr>
        <sz val="10.5"/>
        <rFont val="方正书宋_GBK"/>
        <charset val="134"/>
      </rPr>
      <t>）地块），东至相邻地界，南至区界，西至规划河道东侧绿化带，北至洋湾路。</t>
    </r>
  </si>
  <si>
    <r>
      <rPr>
        <sz val="10.5"/>
        <rFont val="方正书宋_GBK"/>
        <charset val="134"/>
      </rPr>
      <t>临平政储出</t>
    </r>
    <r>
      <rPr>
        <sz val="10.5"/>
        <rFont val="Arial"/>
        <charset val="134"/>
      </rPr>
      <t>[2022]10</t>
    </r>
    <r>
      <rPr>
        <sz val="10.5"/>
        <rFont val="方正书宋_GBK"/>
        <charset val="134"/>
      </rPr>
      <t>号</t>
    </r>
  </si>
  <si>
    <r>
      <rPr>
        <sz val="10.5"/>
        <rFont val="方正书宋_GBK"/>
        <charset val="134"/>
      </rPr>
      <t>临平区（临平新城星桥区块</t>
    </r>
    <r>
      <rPr>
        <sz val="10.5"/>
        <rFont val="Arial"/>
        <charset val="134"/>
      </rPr>
      <t>LP0701-14</t>
    </r>
    <r>
      <rPr>
        <sz val="10.5"/>
        <rFont val="方正书宋_GBK"/>
        <charset val="134"/>
      </rPr>
      <t>地块），东至星源路，南至星雨路，西至飞桥港防护绿地，北至藕花洲大街。</t>
    </r>
  </si>
  <si>
    <t>钱塘</t>
  </si>
  <si>
    <t>下沙元成</t>
  </si>
  <si>
    <r>
      <rPr>
        <sz val="10.5"/>
        <rFont val="方正书宋_GBK"/>
        <charset val="134"/>
      </rPr>
      <t>杭钱塘储出</t>
    </r>
    <r>
      <rPr>
        <sz val="10.5"/>
        <rFont val="Arial"/>
        <charset val="134"/>
      </rPr>
      <t>[2022]1</t>
    </r>
    <r>
      <rPr>
        <sz val="10.5"/>
        <rFont val="方正书宋_GBK"/>
        <charset val="134"/>
      </rPr>
      <t>号</t>
    </r>
  </si>
  <si>
    <r>
      <rPr>
        <sz val="10.5"/>
        <rFont val="方正书宋_GBK"/>
        <charset val="134"/>
      </rPr>
      <t>钱塘区（下沙元成单元</t>
    </r>
    <r>
      <rPr>
        <sz val="10.5"/>
        <rFont val="Arial"/>
        <charset val="134"/>
      </rPr>
      <t>JS02-03-R21-01</t>
    </r>
    <r>
      <rPr>
        <sz val="10.5"/>
        <rFont val="方正书宋_GBK"/>
        <charset val="134"/>
      </rPr>
      <t>地块），东至文思幼儿园，南至金乔街，西至海达北路，北至新南路。</t>
    </r>
  </si>
  <si>
    <t>大江东核心区</t>
  </si>
  <si>
    <r>
      <rPr>
        <sz val="10.5"/>
        <rFont val="方正书宋_GBK"/>
        <charset val="134"/>
      </rPr>
      <t>杭钱塘储出</t>
    </r>
    <r>
      <rPr>
        <sz val="10.5"/>
        <rFont val="Arial"/>
        <charset val="134"/>
      </rPr>
      <t>[2022]2</t>
    </r>
    <r>
      <rPr>
        <sz val="10.5"/>
        <rFont val="方正书宋_GBK"/>
        <charset val="134"/>
      </rPr>
      <t>号</t>
    </r>
  </si>
  <si>
    <t>兴耀</t>
  </si>
  <si>
    <r>
      <rPr>
        <sz val="10.5"/>
        <rFont val="方正书宋_GBK"/>
        <charset val="134"/>
      </rPr>
      <t>钱塘区（核心区青西二路东侧地块二</t>
    </r>
    <r>
      <rPr>
        <sz val="10.5"/>
        <rFont val="Arial"/>
        <charset val="134"/>
      </rPr>
      <t>(DJD0402-BR-02)</t>
    </r>
    <r>
      <rPr>
        <sz val="10.5"/>
        <rFont val="方正书宋_GBK"/>
        <charset val="134"/>
      </rPr>
      <t>），东至国环一路，南至国环一路，西至青西二路，北至北二路。</t>
    </r>
  </si>
  <si>
    <t>新湾</t>
  </si>
  <si>
    <r>
      <rPr>
        <sz val="10.5"/>
        <rFont val="方正书宋_GBK"/>
        <charset val="134"/>
      </rPr>
      <t>杭钱塘储出</t>
    </r>
    <r>
      <rPr>
        <sz val="10.5"/>
        <rFont val="Arial"/>
        <charset val="134"/>
      </rPr>
      <t>[2022]3</t>
    </r>
    <r>
      <rPr>
        <sz val="10.5"/>
        <rFont val="方正书宋_GBK"/>
        <charset val="134"/>
      </rPr>
      <t>号</t>
    </r>
  </si>
  <si>
    <t>杭州东部城市建设</t>
  </si>
  <si>
    <t>钱塘区（建华路西住宅地块），东至建华路，南至蓝商路，西至东升路，北至冯溇横河。</t>
  </si>
  <si>
    <t>河庄</t>
  </si>
  <si>
    <r>
      <rPr>
        <sz val="10.5"/>
        <rFont val="方正书宋_GBK"/>
        <charset val="134"/>
      </rPr>
      <t>杭钱塘储出</t>
    </r>
    <r>
      <rPr>
        <sz val="10.5"/>
        <rFont val="Arial"/>
        <charset val="134"/>
      </rPr>
      <t>[2022]4</t>
    </r>
    <r>
      <rPr>
        <sz val="10.5"/>
        <rFont val="方正书宋_GBK"/>
        <charset val="134"/>
      </rPr>
      <t>号</t>
    </r>
  </si>
  <si>
    <t>驭远投资</t>
  </si>
  <si>
    <t>钱塘区（河庄文体中心北住宅地块），东至潮启巷，南至书卷街，西至钱塘一品，北至钱民花苑。</t>
  </si>
  <si>
    <t>下沙开发区</t>
  </si>
  <si>
    <r>
      <rPr>
        <sz val="10.5"/>
        <rFont val="方正书宋_GBK"/>
        <charset val="134"/>
      </rPr>
      <t>杭钱塘储出</t>
    </r>
    <r>
      <rPr>
        <sz val="10.5"/>
        <rFont val="Arial"/>
        <charset val="134"/>
      </rPr>
      <t>[2022]5</t>
    </r>
    <r>
      <rPr>
        <sz val="10.5"/>
        <rFont val="方正书宋_GBK"/>
        <charset val="134"/>
      </rPr>
      <t>号</t>
    </r>
  </si>
  <si>
    <r>
      <rPr>
        <sz val="10.5"/>
        <rFont val="方正书宋_GBK"/>
        <charset val="134"/>
      </rPr>
      <t>钱塘区（下沙开发区单元</t>
    </r>
    <r>
      <rPr>
        <sz val="10.5"/>
        <rFont val="Arial"/>
        <charset val="134"/>
      </rPr>
      <t>R/B/A2-01</t>
    </r>
    <r>
      <rPr>
        <sz val="10.5"/>
        <rFont val="方正书宋_GBK"/>
        <charset val="134"/>
      </rPr>
      <t>地块），东至景园路，南至</t>
    </r>
    <r>
      <rPr>
        <sz val="10.5"/>
        <rFont val="Arial"/>
        <charset val="134"/>
      </rPr>
      <t>6</t>
    </r>
    <r>
      <rPr>
        <sz val="10.5"/>
        <rFont val="方正书宋_GBK"/>
        <charset val="134"/>
      </rPr>
      <t>号大街，西至</t>
    </r>
    <r>
      <rPr>
        <sz val="10.5"/>
        <rFont val="Arial"/>
        <charset val="134"/>
      </rPr>
      <t>1</t>
    </r>
    <r>
      <rPr>
        <sz val="10.5"/>
        <rFont val="方正书宋_GBK"/>
        <charset val="134"/>
      </rPr>
      <t>号大街，北至南苑路。</t>
    </r>
  </si>
  <si>
    <r>
      <rPr>
        <sz val="10.5"/>
        <rFont val="方正书宋_GBK"/>
        <charset val="134"/>
      </rPr>
      <t>杭钱塘储出</t>
    </r>
    <r>
      <rPr>
        <sz val="10.5"/>
        <rFont val="Arial"/>
        <charset val="134"/>
      </rPr>
      <t>[2022]6</t>
    </r>
    <r>
      <rPr>
        <sz val="10.5"/>
        <rFont val="方正书宋_GBK"/>
        <charset val="134"/>
      </rPr>
      <t>号</t>
    </r>
  </si>
  <si>
    <t>杭州城发智寓商业管理</t>
  </si>
  <si>
    <r>
      <rPr>
        <sz val="10.5"/>
        <rFont val="方正书宋_GBK"/>
        <charset val="134"/>
      </rPr>
      <t>钱塘区（人才专项租赁房项目地块</t>
    </r>
    <r>
      <rPr>
        <sz val="10.5"/>
        <rFont val="Arial"/>
        <charset val="134"/>
      </rPr>
      <t>4</t>
    </r>
    <r>
      <rPr>
        <sz val="10.5"/>
        <rFont val="方正书宋_GBK"/>
        <charset val="134"/>
      </rPr>
      <t>），东至青六北路，南至河道，西至规划空地，北至江东六路。</t>
    </r>
  </si>
  <si>
    <t>富阳</t>
  </si>
  <si>
    <t>银湖</t>
  </si>
  <si>
    <r>
      <rPr>
        <sz val="10.5"/>
        <rFont val="方正书宋_GBK"/>
        <charset val="134"/>
      </rPr>
      <t>富政储出</t>
    </r>
    <r>
      <rPr>
        <sz val="10.5"/>
        <rFont val="Arial"/>
        <charset val="134"/>
      </rPr>
      <t>[2022]1</t>
    </r>
    <r>
      <rPr>
        <sz val="10.5"/>
        <rFont val="方正书宋_GBK"/>
        <charset val="134"/>
      </rPr>
      <t>号</t>
    </r>
  </si>
  <si>
    <t>富春山居集团</t>
  </si>
  <si>
    <r>
      <rPr>
        <sz val="10.5"/>
        <rFont val="方正书宋_GBK"/>
        <charset val="134"/>
      </rPr>
      <t>富阳区</t>
    </r>
    <r>
      <rPr>
        <sz val="10.5"/>
        <rFont val="Arial"/>
        <charset val="134"/>
      </rPr>
      <t>(</t>
    </r>
    <r>
      <rPr>
        <sz val="10.5"/>
        <rFont val="方正书宋_GBK"/>
        <charset val="134"/>
      </rPr>
      <t>银湖</t>
    </r>
    <r>
      <rPr>
        <sz val="10.5"/>
        <rFont val="Arial"/>
        <charset val="134"/>
      </rPr>
      <t>63</t>
    </r>
    <r>
      <rPr>
        <sz val="10.5"/>
        <rFont val="方正书宋_GBK"/>
        <charset val="134"/>
      </rPr>
      <t>号地块</t>
    </r>
    <r>
      <rPr>
        <sz val="10.5"/>
        <rFont val="Arial"/>
        <charset val="134"/>
      </rPr>
      <t>)</t>
    </r>
    <r>
      <rPr>
        <sz val="10.5"/>
        <rFont val="方正书宋_GBK"/>
        <charset val="134"/>
      </rPr>
      <t>，东至坑西溪绿化带，南至高桥西路绿化带，西至泗洲溪绿化带，北至规划高新路。</t>
    </r>
  </si>
  <si>
    <t>江南新城</t>
  </si>
  <si>
    <r>
      <rPr>
        <sz val="10.5"/>
        <rFont val="方正书宋_GBK"/>
        <charset val="134"/>
      </rPr>
      <t>富政储出</t>
    </r>
    <r>
      <rPr>
        <sz val="10.5"/>
        <rFont val="Arial"/>
        <charset val="134"/>
      </rPr>
      <t>[2022]2</t>
    </r>
    <r>
      <rPr>
        <sz val="10.5"/>
        <rFont val="方正书宋_GBK"/>
        <charset val="134"/>
      </rPr>
      <t>号</t>
    </r>
  </si>
  <si>
    <t>中国铁建</t>
  </si>
  <si>
    <r>
      <rPr>
        <sz val="10.5"/>
        <rFont val="方正书宋_GBK"/>
        <charset val="134"/>
      </rPr>
      <t>富阳区</t>
    </r>
    <r>
      <rPr>
        <sz val="10.5"/>
        <rFont val="Arial"/>
        <charset val="134"/>
      </rPr>
      <t>(</t>
    </r>
    <r>
      <rPr>
        <sz val="10.5"/>
        <rFont val="方正书宋_GBK"/>
        <charset val="134"/>
      </rPr>
      <t>富春湾新城</t>
    </r>
    <r>
      <rPr>
        <sz val="10.5"/>
        <rFont val="Arial"/>
        <charset val="134"/>
      </rPr>
      <t>15-A</t>
    </r>
    <r>
      <rPr>
        <sz val="10.5"/>
        <rFont val="方正书宋_GBK"/>
        <charset val="134"/>
      </rPr>
      <t>号地块</t>
    </r>
    <r>
      <rPr>
        <sz val="10.5"/>
        <rFont val="Arial"/>
        <charset val="134"/>
      </rPr>
      <t>)</t>
    </r>
    <r>
      <rPr>
        <sz val="10.5"/>
        <rFont val="方正书宋_GBK"/>
        <charset val="134"/>
      </rPr>
      <t>，东至规划道路，南至规划亭山路绿化控制带，西至规划道路，北至规划道路。</t>
    </r>
  </si>
  <si>
    <t>临安</t>
  </si>
  <si>
    <t>青山湖科技城</t>
  </si>
  <si>
    <r>
      <rPr>
        <sz val="10.5"/>
        <rFont val="方正书宋_GBK"/>
        <charset val="134"/>
      </rPr>
      <t>临政储出</t>
    </r>
    <r>
      <rPr>
        <sz val="10.5"/>
        <rFont val="Arial"/>
        <charset val="134"/>
      </rPr>
      <t>[2022]1</t>
    </r>
    <r>
      <rPr>
        <sz val="10.5"/>
        <rFont val="方正书宋_GBK"/>
        <charset val="134"/>
      </rPr>
      <t>号</t>
    </r>
  </si>
  <si>
    <t>越秀</t>
  </si>
  <si>
    <r>
      <rPr>
        <sz val="10.5"/>
        <rFont val="方正书宋_GBK"/>
        <charset val="134"/>
      </rPr>
      <t>临安区（临安经济开发区中部地区单元</t>
    </r>
    <r>
      <rPr>
        <sz val="10.5"/>
        <rFont val="Arial"/>
        <charset val="134"/>
      </rPr>
      <t>B5-06-01</t>
    </r>
    <r>
      <rPr>
        <sz val="10.5"/>
        <rFont val="方正书宋_GBK"/>
        <charset val="134"/>
      </rPr>
      <t>地块），东至大园路绿带，南至鹤亭大街，西至灵鹤路，北至鹤山街。</t>
    </r>
  </si>
  <si>
    <t>锦南</t>
  </si>
  <si>
    <r>
      <rPr>
        <sz val="10.5"/>
        <rFont val="方正书宋_GBK"/>
        <charset val="134"/>
      </rPr>
      <t>临政储出</t>
    </r>
    <r>
      <rPr>
        <sz val="10.5"/>
        <rFont val="Arial"/>
        <charset val="134"/>
      </rPr>
      <t>[2022]2</t>
    </r>
    <r>
      <rPr>
        <sz val="10.5"/>
        <rFont val="方正书宋_GBK"/>
        <charset val="134"/>
      </rPr>
      <t>号</t>
    </r>
  </si>
  <si>
    <r>
      <rPr>
        <sz val="10.5"/>
        <rFont val="方正书宋_GBK"/>
        <charset val="134"/>
      </rPr>
      <t>临安区（天目医药港单元</t>
    </r>
    <r>
      <rPr>
        <sz val="10.5"/>
        <rFont val="Arial"/>
        <charset val="134"/>
      </rPr>
      <t>ZX11-C-17</t>
    </r>
    <r>
      <rPr>
        <sz val="10.5"/>
        <rFont val="方正书宋_GBK"/>
        <charset val="134"/>
      </rPr>
      <t>地块），东至</t>
    </r>
    <r>
      <rPr>
        <sz val="10.5"/>
        <rFont val="Arial"/>
        <charset val="134"/>
      </rPr>
      <t>ZX11-C-18</t>
    </r>
    <r>
      <rPr>
        <sz val="10.5"/>
        <rFont val="方正书宋_GBK"/>
        <charset val="134"/>
      </rPr>
      <t>地块，南至文景街，西至秀泉路，北至流霞街。</t>
    </r>
  </si>
  <si>
    <t>双林高校</t>
  </si>
  <si>
    <r>
      <rPr>
        <sz val="10.5"/>
        <rFont val="方正书宋_GBK"/>
        <charset val="134"/>
      </rPr>
      <t>临政储出</t>
    </r>
    <r>
      <rPr>
        <sz val="10.5"/>
        <rFont val="Arial"/>
        <charset val="134"/>
      </rPr>
      <t>[2022]3</t>
    </r>
    <r>
      <rPr>
        <sz val="10.5"/>
        <rFont val="方正书宋_GBK"/>
        <charset val="134"/>
      </rPr>
      <t>号</t>
    </r>
  </si>
  <si>
    <t>国兴投资</t>
  </si>
  <si>
    <r>
      <rPr>
        <sz val="10.5"/>
        <rFont val="方正书宋_GBK"/>
        <charset val="134"/>
      </rPr>
      <t>临安区（双林高校单元</t>
    </r>
    <r>
      <rPr>
        <sz val="10.5"/>
        <rFont val="Arial"/>
        <charset val="134"/>
      </rPr>
      <t>B-12-09</t>
    </r>
    <r>
      <rPr>
        <sz val="10.5"/>
        <rFont val="方正书宋_GBK"/>
        <charset val="134"/>
      </rPr>
      <t>地块），东至农林大路，南至农林街，西至西径山路，北至</t>
    </r>
    <r>
      <rPr>
        <sz val="10.5"/>
        <rFont val="Arial"/>
        <charset val="134"/>
      </rPr>
      <t>B-12-08</t>
    </r>
    <r>
      <rPr>
        <sz val="10.5"/>
        <rFont val="方正书宋_GBK"/>
        <charset val="134"/>
      </rPr>
      <t>地块。</t>
    </r>
  </si>
  <si>
    <r>
      <rPr>
        <sz val="10.5"/>
        <rFont val="方正书宋_GBK"/>
        <charset val="134"/>
      </rPr>
      <t>临政储出</t>
    </r>
    <r>
      <rPr>
        <sz val="10.5"/>
        <rFont val="Arial"/>
        <charset val="134"/>
      </rPr>
      <t>[2022]4</t>
    </r>
    <r>
      <rPr>
        <sz val="10.5"/>
        <rFont val="方正书宋_GBK"/>
        <charset val="134"/>
      </rPr>
      <t>号</t>
    </r>
  </si>
  <si>
    <r>
      <rPr>
        <sz val="10.5"/>
        <rFont val="方正书宋_GBK"/>
        <charset val="134"/>
      </rPr>
      <t>临安区（天目医药港单元</t>
    </r>
    <r>
      <rPr>
        <sz val="10.5"/>
        <rFont val="Arial"/>
        <charset val="134"/>
      </rPr>
      <t>ZX11-D-13</t>
    </r>
    <r>
      <rPr>
        <sz val="10.5"/>
        <rFont val="方正书宋_GBK"/>
        <charset val="134"/>
      </rPr>
      <t>地块），东至云锦街，南至文景街，西至双拥路，北至流霞街。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</si>
</sst>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.5"/>
      <name val="方正书宋_GBK"/>
      <charset val="134"/>
    </font>
    <font>
      <sz val="10.5"/>
      <name val="宋体"/>
      <charset val="134"/>
    </font>
    <font>
      <sz val="10.5"/>
      <name val="Arial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182245</xdr:colOff>
      <xdr:row>48</xdr:row>
      <xdr:rowOff>17780</xdr:rowOff>
    </xdr:from>
    <xdr:to>
      <xdr:col>8</xdr:col>
      <xdr:colOff>1535430</xdr:colOff>
      <xdr:row>52</xdr:row>
      <xdr:rowOff>271780</xdr:rowOff>
    </xdr:to>
    <xdr:pic>
      <xdr:nvPicPr>
        <xdr:cNvPr id="2" name="图片 1" descr="杭州买房宝典二维码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7500" y="17045305"/>
          <a:ext cx="1353185" cy="1606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63"/>
  <sheetViews>
    <sheetView tabSelected="1" topLeftCell="A46" workbookViewId="0">
      <selection activeCell="I49" sqref="I49"/>
    </sheetView>
  </sheetViews>
  <sheetFormatPr defaultColWidth="9" defaultRowHeight="13.5"/>
  <cols>
    <col min="2" max="2" width="9" style="1"/>
    <col min="3" max="3" width="7.125" style="1" customWidth="1"/>
    <col min="4" max="4" width="11.925" style="1" customWidth="1"/>
    <col min="5" max="5" width="8.85" style="1" customWidth="1"/>
    <col min="6" max="6" width="7.30833333333333" style="2" customWidth="1"/>
    <col min="7" max="7" width="7.30833333333333" style="1" customWidth="1"/>
    <col min="8" max="8" width="7.925" style="1" customWidth="1"/>
    <col min="9" max="9" width="22.55" style="1" customWidth="1"/>
    <col min="10" max="10" width="64.65" style="1" customWidth="1"/>
    <col min="11" max="11" width="6.58333333333333" style="1" customWidth="1"/>
    <col min="12" max="12" width="12.4583333333333" style="1" customWidth="1"/>
    <col min="13" max="13" width="8" style="1" customWidth="1"/>
    <col min="14" max="14" width="9.91666666666667" style="1" customWidth="1"/>
    <col min="15" max="15" width="10.1666666666667" style="1" customWidth="1"/>
    <col min="16" max="16" width="6.75833333333333" style="1" customWidth="1"/>
    <col min="17" max="17" width="7.69166666666667" style="1" customWidth="1"/>
  </cols>
  <sheetData>
    <row r="1" ht="62" customHeight="1" spans="2:17">
      <c r="B1" s="3" t="s">
        <v>0</v>
      </c>
      <c r="C1" s="4"/>
      <c r="D1" s="4"/>
      <c r="E1" s="4"/>
      <c r="F1" s="4"/>
      <c r="G1" s="4"/>
      <c r="H1" s="4"/>
      <c r="I1" s="4"/>
      <c r="J1" s="14"/>
      <c r="K1" s="14"/>
      <c r="L1" s="14"/>
      <c r="M1" s="14"/>
      <c r="N1" s="14"/>
      <c r="O1" s="14"/>
      <c r="P1" s="14"/>
      <c r="Q1" s="14"/>
    </row>
    <row r="2" ht="40.5" spans="2:17"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5" t="s">
        <v>6</v>
      </c>
      <c r="H2" s="5" t="s">
        <v>7</v>
      </c>
      <c r="I2" s="5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5" t="s">
        <v>16</v>
      </c>
    </row>
    <row r="3" hidden="1" spans="2:17">
      <c r="B3" s="5"/>
      <c r="C3" s="5"/>
      <c r="D3" s="7"/>
      <c r="E3" s="5"/>
      <c r="F3" s="6"/>
      <c r="G3" s="5"/>
      <c r="H3" s="5"/>
      <c r="I3" s="5"/>
      <c r="J3" s="15"/>
      <c r="K3" s="7" t="s">
        <v>17</v>
      </c>
      <c r="L3" s="15"/>
      <c r="M3" s="7" t="s">
        <v>17</v>
      </c>
      <c r="N3" s="7" t="s">
        <v>18</v>
      </c>
      <c r="O3" s="7" t="s">
        <v>18</v>
      </c>
      <c r="P3" s="15"/>
      <c r="Q3" s="5" t="s">
        <v>19</v>
      </c>
    </row>
    <row r="4" ht="27" spans="2:17">
      <c r="B4" s="8" t="s">
        <v>20</v>
      </c>
      <c r="C4" s="5" t="s">
        <v>21</v>
      </c>
      <c r="D4" s="7" t="s">
        <v>22</v>
      </c>
      <c r="E4" s="5" t="s">
        <v>23</v>
      </c>
      <c r="F4" s="6">
        <v>60000</v>
      </c>
      <c r="G4" s="9">
        <f>Q4/M4*10000</f>
        <v>38001.0047005633</v>
      </c>
      <c r="H4" s="10">
        <f>Q4/N4-1</f>
        <v>0</v>
      </c>
      <c r="I4" s="5" t="s">
        <v>24</v>
      </c>
      <c r="J4" s="7" t="s">
        <v>25</v>
      </c>
      <c r="K4" s="15">
        <v>5766</v>
      </c>
      <c r="L4" s="7" t="s">
        <v>26</v>
      </c>
      <c r="M4" s="15">
        <v>16721.4</v>
      </c>
      <c r="N4" s="15">
        <v>63543</v>
      </c>
      <c r="O4" s="15">
        <v>12709</v>
      </c>
      <c r="P4" s="15" t="s">
        <v>27</v>
      </c>
      <c r="Q4" s="5">
        <v>63543</v>
      </c>
    </row>
    <row r="5" ht="26.25" spans="2:17">
      <c r="B5" s="11"/>
      <c r="C5" s="5" t="s">
        <v>28</v>
      </c>
      <c r="D5" s="7" t="s">
        <v>29</v>
      </c>
      <c r="E5" s="5" t="s">
        <v>30</v>
      </c>
      <c r="F5" s="6">
        <v>33400</v>
      </c>
      <c r="G5" s="9">
        <f>Q5/M5*10000</f>
        <v>13860.6272638489</v>
      </c>
      <c r="H5" s="10">
        <f>Q5/N5-1</f>
        <v>0</v>
      </c>
      <c r="I5" s="5" t="s">
        <v>31</v>
      </c>
      <c r="J5" s="7" t="s">
        <v>32</v>
      </c>
      <c r="K5" s="15">
        <v>31653</v>
      </c>
      <c r="L5" s="7" t="s">
        <v>33</v>
      </c>
      <c r="M5" s="15">
        <v>72801.9</v>
      </c>
      <c r="N5" s="15">
        <v>100908</v>
      </c>
      <c r="O5" s="15">
        <v>20182</v>
      </c>
      <c r="P5" s="15" t="s">
        <v>27</v>
      </c>
      <c r="Q5" s="5">
        <v>100908</v>
      </c>
    </row>
    <row r="6" ht="26.25" spans="2:17">
      <c r="B6" s="11"/>
      <c r="C6" s="5" t="s">
        <v>34</v>
      </c>
      <c r="D6" s="7" t="s">
        <v>35</v>
      </c>
      <c r="E6" s="5" t="s">
        <v>36</v>
      </c>
      <c r="F6" s="6">
        <v>66000</v>
      </c>
      <c r="G6" s="9">
        <f>Q6/M6*10000</f>
        <v>45320.7909532539</v>
      </c>
      <c r="H6" s="10">
        <f>Q6/N6-1</f>
        <v>0.119996968080299</v>
      </c>
      <c r="I6" s="5" t="s">
        <v>37</v>
      </c>
      <c r="J6" s="7" t="s">
        <v>38</v>
      </c>
      <c r="K6" s="15">
        <v>40366</v>
      </c>
      <c r="L6" s="7" t="s">
        <v>26</v>
      </c>
      <c r="M6" s="15">
        <v>84768.6</v>
      </c>
      <c r="N6" s="15">
        <v>343017</v>
      </c>
      <c r="O6" s="15">
        <v>68604</v>
      </c>
      <c r="P6" s="15" t="s">
        <v>27</v>
      </c>
      <c r="Q6" s="5">
        <v>384178</v>
      </c>
    </row>
    <row r="7" ht="26.25" spans="2:17">
      <c r="B7" s="11"/>
      <c r="C7" s="5" t="s">
        <v>34</v>
      </c>
      <c r="D7" s="7" t="s">
        <v>39</v>
      </c>
      <c r="E7" s="5" t="s">
        <v>36</v>
      </c>
      <c r="F7" s="6">
        <v>53000</v>
      </c>
      <c r="G7" s="9">
        <f>Q7/M7*10000</f>
        <v>36033.6212651468</v>
      </c>
      <c r="H7" s="10">
        <f>Q7/N7-1</f>
        <v>0.119995389024831</v>
      </c>
      <c r="I7" s="5" t="s">
        <v>40</v>
      </c>
      <c r="J7" s="7" t="s">
        <v>41</v>
      </c>
      <c r="K7" s="15">
        <v>49433</v>
      </c>
      <c r="L7" s="7" t="s">
        <v>26</v>
      </c>
      <c r="M7" s="15">
        <v>118639.2</v>
      </c>
      <c r="N7" s="15">
        <v>381698</v>
      </c>
      <c r="O7" s="15">
        <v>76340</v>
      </c>
      <c r="P7" s="15" t="s">
        <v>27</v>
      </c>
      <c r="Q7" s="5">
        <v>427500</v>
      </c>
    </row>
    <row r="8" ht="27" spans="2:17">
      <c r="B8" s="12"/>
      <c r="C8" s="5" t="s">
        <v>42</v>
      </c>
      <c r="D8" s="7" t="s">
        <v>43</v>
      </c>
      <c r="E8" s="5" t="s">
        <v>44</v>
      </c>
      <c r="F8" s="6">
        <v>44400</v>
      </c>
      <c r="G8" s="9">
        <f>Q8/M8*10000</f>
        <v>27455.6349010917</v>
      </c>
      <c r="H8" s="10">
        <f>Q8/N8-1</f>
        <v>0.119994642647871</v>
      </c>
      <c r="I8" s="5" t="s">
        <v>45</v>
      </c>
      <c r="J8" s="7" t="s">
        <v>46</v>
      </c>
      <c r="K8" s="15">
        <v>60915</v>
      </c>
      <c r="L8" s="7" t="s">
        <v>26</v>
      </c>
      <c r="M8" s="15">
        <v>121830</v>
      </c>
      <c r="N8" s="15">
        <v>298655</v>
      </c>
      <c r="O8" s="15">
        <v>59731</v>
      </c>
      <c r="P8" s="15" t="s">
        <v>27</v>
      </c>
      <c r="Q8" s="5">
        <v>334492</v>
      </c>
    </row>
    <row r="9" ht="27" spans="2:17">
      <c r="B9" s="8" t="s">
        <v>47</v>
      </c>
      <c r="C9" s="5" t="s">
        <v>48</v>
      </c>
      <c r="D9" s="7" t="s">
        <v>49</v>
      </c>
      <c r="E9" s="5" t="s">
        <v>50</v>
      </c>
      <c r="F9" s="6">
        <v>58600</v>
      </c>
      <c r="G9" s="9">
        <f>Q9/M9*10000</f>
        <v>28356.7455493197</v>
      </c>
      <c r="H9" s="10">
        <f>Q9/N9-1</f>
        <v>0</v>
      </c>
      <c r="I9" s="5" t="s">
        <v>51</v>
      </c>
      <c r="J9" s="7" t="s">
        <v>52</v>
      </c>
      <c r="K9" s="15">
        <v>18476</v>
      </c>
      <c r="L9" s="7" t="s">
        <v>33</v>
      </c>
      <c r="M9" s="15">
        <v>48037.6</v>
      </c>
      <c r="N9" s="15">
        <v>136219</v>
      </c>
      <c r="O9" s="15">
        <v>27244</v>
      </c>
      <c r="P9" s="15" t="s">
        <v>27</v>
      </c>
      <c r="Q9" s="5">
        <v>136219</v>
      </c>
    </row>
    <row r="10" ht="26.25" spans="2:17">
      <c r="B10" s="12"/>
      <c r="C10" s="5" t="s">
        <v>53</v>
      </c>
      <c r="D10" s="7" t="s">
        <v>54</v>
      </c>
      <c r="E10" s="5" t="s">
        <v>55</v>
      </c>
      <c r="F10" s="6">
        <v>36800</v>
      </c>
      <c r="G10" s="9">
        <f>Q10/M10*10000</f>
        <v>23060.8019391981</v>
      </c>
      <c r="H10" s="10">
        <f>Q10/N10-1</f>
        <v>0.119988851727982</v>
      </c>
      <c r="I10" s="5"/>
      <c r="J10" s="7" t="s">
        <v>56</v>
      </c>
      <c r="K10" s="15">
        <v>19802</v>
      </c>
      <c r="L10" s="7" t="s">
        <v>26</v>
      </c>
      <c r="M10" s="15">
        <v>43564.4</v>
      </c>
      <c r="N10" s="15">
        <v>89700</v>
      </c>
      <c r="O10" s="15">
        <v>17940</v>
      </c>
      <c r="P10" s="15" t="s">
        <v>27</v>
      </c>
      <c r="Q10" s="5">
        <v>100463</v>
      </c>
    </row>
    <row r="11" ht="40.5" spans="2:17">
      <c r="B11" s="8" t="s">
        <v>57</v>
      </c>
      <c r="C11" s="5" t="s">
        <v>58</v>
      </c>
      <c r="D11" s="7" t="s">
        <v>59</v>
      </c>
      <c r="E11" s="5" t="s">
        <v>23</v>
      </c>
      <c r="F11" s="6">
        <v>34000</v>
      </c>
      <c r="G11" s="9">
        <f>Q11/M11*10000</f>
        <v>18582.2339272053</v>
      </c>
      <c r="H11" s="10">
        <f>Q11/N11-1</f>
        <v>0.0150322253330577</v>
      </c>
      <c r="I11" s="5"/>
      <c r="J11" s="7" t="s">
        <v>60</v>
      </c>
      <c r="K11" s="15">
        <v>60563</v>
      </c>
      <c r="L11" s="7" t="s">
        <v>26</v>
      </c>
      <c r="M11" s="15">
        <v>145351.2</v>
      </c>
      <c r="N11" s="15">
        <v>266095</v>
      </c>
      <c r="O11" s="15">
        <v>53219</v>
      </c>
      <c r="P11" s="15" t="s">
        <v>27</v>
      </c>
      <c r="Q11" s="5">
        <v>270095</v>
      </c>
    </row>
    <row r="12" ht="27" spans="2:17">
      <c r="B12" s="11"/>
      <c r="C12" s="5" t="s">
        <v>61</v>
      </c>
      <c r="D12" s="7" t="s">
        <v>62</v>
      </c>
      <c r="E12" s="5" t="s">
        <v>23</v>
      </c>
      <c r="F12" s="6">
        <v>55000</v>
      </c>
      <c r="G12" s="9">
        <f>Q12/M12*10000</f>
        <v>31616.8707976671</v>
      </c>
      <c r="H12" s="10">
        <f>Q12/N12-1</f>
        <v>0.0631077406902936</v>
      </c>
      <c r="I12" s="5" t="s">
        <v>63</v>
      </c>
      <c r="J12" s="7" t="s">
        <v>64</v>
      </c>
      <c r="K12" s="15">
        <v>27799</v>
      </c>
      <c r="L12" s="7" t="s">
        <v>26</v>
      </c>
      <c r="M12" s="15">
        <v>63937.7</v>
      </c>
      <c r="N12" s="15">
        <v>190151</v>
      </c>
      <c r="O12" s="15">
        <v>38031</v>
      </c>
      <c r="P12" s="15" t="s">
        <v>27</v>
      </c>
      <c r="Q12" s="5">
        <v>202151</v>
      </c>
    </row>
    <row r="13" ht="27" spans="2:17">
      <c r="B13" s="12"/>
      <c r="C13" s="5" t="s">
        <v>65</v>
      </c>
      <c r="D13" s="7" t="s">
        <v>66</v>
      </c>
      <c r="E13" s="5" t="s">
        <v>67</v>
      </c>
      <c r="F13" s="6">
        <v>29500</v>
      </c>
      <c r="G13" s="9">
        <f>Q13/M13*10000</f>
        <v>18231.4794109191</v>
      </c>
      <c r="H13" s="10">
        <f>Q13/N13-1</f>
        <v>0.100394885005167</v>
      </c>
      <c r="I13" s="5" t="s">
        <v>68</v>
      </c>
      <c r="J13" s="7" t="s">
        <v>69</v>
      </c>
      <c r="K13" s="15">
        <v>34025</v>
      </c>
      <c r="L13" s="7" t="s">
        <v>26</v>
      </c>
      <c r="M13" s="15">
        <v>78257.5</v>
      </c>
      <c r="N13" s="15">
        <v>129658</v>
      </c>
      <c r="O13" s="15">
        <v>25932</v>
      </c>
      <c r="P13" s="15" t="s">
        <v>27</v>
      </c>
      <c r="Q13" s="5">
        <v>142675</v>
      </c>
    </row>
    <row r="14" ht="26.25" spans="2:17">
      <c r="B14" s="5" t="s">
        <v>23</v>
      </c>
      <c r="C14" s="5" t="s">
        <v>70</v>
      </c>
      <c r="D14" s="13" t="s">
        <v>71</v>
      </c>
      <c r="E14" s="5" t="s">
        <v>67</v>
      </c>
      <c r="F14" s="6">
        <v>40000</v>
      </c>
      <c r="G14" s="9">
        <f t="shared" ref="G12:G43" si="0">Q14/M14*10000</f>
        <v>24504.0410141364</v>
      </c>
      <c r="H14" s="10">
        <f t="shared" ref="H12:H43" si="1">Q14/N14-1</f>
        <v>0</v>
      </c>
      <c r="I14" s="5" t="s">
        <v>72</v>
      </c>
      <c r="J14" s="7" t="s">
        <v>73</v>
      </c>
      <c r="K14" s="15">
        <v>46358</v>
      </c>
      <c r="L14" s="7" t="s">
        <v>26</v>
      </c>
      <c r="M14" s="15">
        <v>111259.2</v>
      </c>
      <c r="N14" s="15">
        <v>272630</v>
      </c>
      <c r="O14" s="15">
        <v>54526</v>
      </c>
      <c r="P14" s="15" t="s">
        <v>27</v>
      </c>
      <c r="Q14" s="5">
        <v>272630</v>
      </c>
    </row>
    <row r="15" ht="38.25" spans="2:17">
      <c r="B15" s="8" t="s">
        <v>74</v>
      </c>
      <c r="C15" s="5" t="s">
        <v>75</v>
      </c>
      <c r="D15" s="7" t="s">
        <v>76</v>
      </c>
      <c r="E15" s="5" t="s">
        <v>77</v>
      </c>
      <c r="F15" s="6" t="s">
        <v>78</v>
      </c>
      <c r="G15" s="9">
        <f t="shared" si="0"/>
        <v>3099.94621444617</v>
      </c>
      <c r="H15" s="10">
        <f t="shared" si="1"/>
        <v>0</v>
      </c>
      <c r="I15" s="5" t="s">
        <v>79</v>
      </c>
      <c r="J15" s="7" t="s">
        <v>80</v>
      </c>
      <c r="K15" s="15">
        <v>30102</v>
      </c>
      <c r="L15" s="7" t="s">
        <v>81</v>
      </c>
      <c r="M15" s="15">
        <v>63214</v>
      </c>
      <c r="N15" s="15">
        <v>19596</v>
      </c>
      <c r="O15" s="15">
        <v>3920</v>
      </c>
      <c r="P15" s="15" t="s">
        <v>27</v>
      </c>
      <c r="Q15" s="5">
        <v>19596</v>
      </c>
    </row>
    <row r="16" ht="26.25" spans="2:17">
      <c r="B16" s="11"/>
      <c r="C16" s="5" t="s">
        <v>82</v>
      </c>
      <c r="D16" s="7" t="s">
        <v>83</v>
      </c>
      <c r="E16" s="5" t="s">
        <v>84</v>
      </c>
      <c r="F16" s="6">
        <v>46000</v>
      </c>
      <c r="G16" s="9">
        <f t="shared" si="0"/>
        <v>30239.8197953279</v>
      </c>
      <c r="H16" s="10">
        <f t="shared" si="1"/>
        <v>0.119992520245681</v>
      </c>
      <c r="I16" s="5" t="s">
        <v>85</v>
      </c>
      <c r="J16" s="7" t="s">
        <v>86</v>
      </c>
      <c r="K16" s="15">
        <v>19073</v>
      </c>
      <c r="L16" s="7" t="s">
        <v>26</v>
      </c>
      <c r="M16" s="15">
        <v>51497</v>
      </c>
      <c r="N16" s="15">
        <v>139042</v>
      </c>
      <c r="O16" s="15">
        <v>27809</v>
      </c>
      <c r="P16" s="15" t="s">
        <v>27</v>
      </c>
      <c r="Q16" s="5">
        <v>155726</v>
      </c>
    </row>
    <row r="17" ht="26.25" spans="2:17">
      <c r="B17" s="11"/>
      <c r="C17" s="5" t="s">
        <v>87</v>
      </c>
      <c r="D17" s="7" t="s">
        <v>88</v>
      </c>
      <c r="E17" s="5" t="s">
        <v>55</v>
      </c>
      <c r="F17" s="6">
        <v>16200</v>
      </c>
      <c r="G17" s="9">
        <f t="shared" si="0"/>
        <v>4582.44746600742</v>
      </c>
      <c r="H17" s="10">
        <f t="shared" si="1"/>
        <v>0.0183123351889833</v>
      </c>
      <c r="I17" s="5" t="s">
        <v>89</v>
      </c>
      <c r="J17" s="7" t="s">
        <v>90</v>
      </c>
      <c r="K17" s="15">
        <v>24270</v>
      </c>
      <c r="L17" s="7" t="s">
        <v>26</v>
      </c>
      <c r="M17" s="15">
        <v>60675</v>
      </c>
      <c r="N17" s="15">
        <v>27304</v>
      </c>
      <c r="O17" s="15">
        <v>5461</v>
      </c>
      <c r="P17" s="15" t="s">
        <v>27</v>
      </c>
      <c r="Q17" s="5">
        <v>27804</v>
      </c>
    </row>
    <row r="18" ht="26.25" spans="2:17">
      <c r="B18" s="11"/>
      <c r="C18" s="5" t="s">
        <v>91</v>
      </c>
      <c r="D18" s="7" t="s">
        <v>92</v>
      </c>
      <c r="E18" s="5" t="s">
        <v>44</v>
      </c>
      <c r="F18" s="6">
        <v>31500</v>
      </c>
      <c r="G18" s="9">
        <f t="shared" si="0"/>
        <v>17919.8028456272</v>
      </c>
      <c r="H18" s="10">
        <f t="shared" si="1"/>
        <v>0.11998937744224</v>
      </c>
      <c r="I18" s="5" t="s">
        <v>93</v>
      </c>
      <c r="J18" s="7" t="s">
        <v>94</v>
      </c>
      <c r="K18" s="15">
        <v>32949</v>
      </c>
      <c r="L18" s="7" t="s">
        <v>26</v>
      </c>
      <c r="M18" s="15">
        <v>82372</v>
      </c>
      <c r="N18" s="15">
        <v>131795</v>
      </c>
      <c r="O18" s="15">
        <v>26359</v>
      </c>
      <c r="P18" s="15" t="s">
        <v>27</v>
      </c>
      <c r="Q18" s="5">
        <v>147609</v>
      </c>
    </row>
    <row r="19" ht="26.25" spans="2:17">
      <c r="B19" s="11"/>
      <c r="C19" s="5" t="s">
        <v>82</v>
      </c>
      <c r="D19" s="7" t="s">
        <v>95</v>
      </c>
      <c r="E19" s="5" t="s">
        <v>23</v>
      </c>
      <c r="F19" s="6">
        <v>46000</v>
      </c>
      <c r="G19" s="9">
        <f t="shared" si="0"/>
        <v>16799.9417858513</v>
      </c>
      <c r="H19" s="10">
        <f t="shared" si="1"/>
        <v>0.119991179713341</v>
      </c>
      <c r="I19" s="5" t="s">
        <v>93</v>
      </c>
      <c r="J19" s="7" t="s">
        <v>96</v>
      </c>
      <c r="K19" s="15">
        <v>17996</v>
      </c>
      <c r="L19" s="7" t="s">
        <v>33</v>
      </c>
      <c r="M19" s="15">
        <v>75583</v>
      </c>
      <c r="N19" s="15">
        <v>113375</v>
      </c>
      <c r="O19" s="15">
        <v>22675</v>
      </c>
      <c r="P19" s="15" t="s">
        <v>27</v>
      </c>
      <c r="Q19" s="5">
        <v>126979</v>
      </c>
    </row>
    <row r="20" ht="27" spans="2:17">
      <c r="B20" s="11"/>
      <c r="C20" s="5" t="s">
        <v>75</v>
      </c>
      <c r="D20" s="7" t="s">
        <v>97</v>
      </c>
      <c r="E20" s="5" t="s">
        <v>77</v>
      </c>
      <c r="F20" s="6">
        <v>20500</v>
      </c>
      <c r="G20" s="9">
        <f t="shared" si="0"/>
        <v>6000.0599496423</v>
      </c>
      <c r="H20" s="10">
        <f t="shared" si="1"/>
        <v>0</v>
      </c>
      <c r="I20" s="5" t="s">
        <v>98</v>
      </c>
      <c r="J20" s="7" t="s">
        <v>99</v>
      </c>
      <c r="K20" s="15">
        <v>43515</v>
      </c>
      <c r="L20" s="7" t="s">
        <v>33</v>
      </c>
      <c r="M20" s="15">
        <v>100084</v>
      </c>
      <c r="N20" s="15">
        <v>60051</v>
      </c>
      <c r="O20" s="15">
        <v>12011</v>
      </c>
      <c r="P20" s="15" t="s">
        <v>27</v>
      </c>
      <c r="Q20" s="5">
        <v>60051</v>
      </c>
    </row>
    <row r="21" ht="26.25" spans="2:17">
      <c r="B21" s="11"/>
      <c r="C21" s="5" t="s">
        <v>100</v>
      </c>
      <c r="D21" s="7" t="s">
        <v>101</v>
      </c>
      <c r="E21" s="5" t="s">
        <v>44</v>
      </c>
      <c r="F21" s="6">
        <v>30000</v>
      </c>
      <c r="G21" s="9">
        <f t="shared" si="0"/>
        <v>16799.8249835922</v>
      </c>
      <c r="H21" s="10">
        <f t="shared" si="1"/>
        <v>0.119982887367766</v>
      </c>
      <c r="I21" s="5" t="s">
        <v>93</v>
      </c>
      <c r="J21" s="7" t="s">
        <v>102</v>
      </c>
      <c r="K21" s="15">
        <v>27426</v>
      </c>
      <c r="L21" s="7" t="s">
        <v>26</v>
      </c>
      <c r="M21" s="15">
        <v>68565</v>
      </c>
      <c r="N21" s="15">
        <v>102848</v>
      </c>
      <c r="O21" s="15">
        <v>20570</v>
      </c>
      <c r="P21" s="15" t="s">
        <v>27</v>
      </c>
      <c r="Q21" s="5">
        <v>115188</v>
      </c>
    </row>
    <row r="22" ht="27" spans="2:17">
      <c r="B22" s="11"/>
      <c r="C22" s="5" t="s">
        <v>103</v>
      </c>
      <c r="D22" s="7" t="s">
        <v>104</v>
      </c>
      <c r="E22" s="5" t="s">
        <v>105</v>
      </c>
      <c r="F22" s="6">
        <v>30860</v>
      </c>
      <c r="G22" s="9">
        <f t="shared" si="0"/>
        <v>10000</v>
      </c>
      <c r="H22" s="10">
        <f t="shared" si="1"/>
        <v>0</v>
      </c>
      <c r="I22" s="5"/>
      <c r="J22" s="7" t="s">
        <v>106</v>
      </c>
      <c r="K22" s="15">
        <v>128750</v>
      </c>
      <c r="L22" s="7" t="s">
        <v>33</v>
      </c>
      <c r="M22" s="15">
        <v>193125</v>
      </c>
      <c r="N22" s="15">
        <v>193125</v>
      </c>
      <c r="O22" s="15">
        <v>38625</v>
      </c>
      <c r="P22" s="15" t="s">
        <v>27</v>
      </c>
      <c r="Q22" s="5">
        <v>193125</v>
      </c>
    </row>
    <row r="23" ht="27" spans="2:17">
      <c r="B23" s="11"/>
      <c r="C23" s="5" t="s">
        <v>91</v>
      </c>
      <c r="D23" s="7" t="s">
        <v>107</v>
      </c>
      <c r="E23" s="5" t="s">
        <v>108</v>
      </c>
      <c r="F23" s="6">
        <v>34000</v>
      </c>
      <c r="G23" s="9">
        <f t="shared" si="0"/>
        <v>19935.6846473029</v>
      </c>
      <c r="H23" s="10">
        <f t="shared" si="1"/>
        <v>0.119986013287377</v>
      </c>
      <c r="I23" s="5" t="s">
        <v>109</v>
      </c>
      <c r="J23" s="7" t="s">
        <v>110</v>
      </c>
      <c r="K23" s="15">
        <v>26992</v>
      </c>
      <c r="L23" s="7" t="s">
        <v>26</v>
      </c>
      <c r="M23" s="15">
        <v>67480</v>
      </c>
      <c r="N23" s="15">
        <v>120114</v>
      </c>
      <c r="O23" s="15">
        <v>24023</v>
      </c>
      <c r="P23" s="15" t="s">
        <v>27</v>
      </c>
      <c r="Q23" s="5">
        <v>134526</v>
      </c>
    </row>
    <row r="24" ht="40.5" spans="2:17">
      <c r="B24" s="11"/>
      <c r="C24" s="5" t="s">
        <v>111</v>
      </c>
      <c r="D24" s="7" t="s">
        <v>112</v>
      </c>
      <c r="E24" s="5" t="s">
        <v>113</v>
      </c>
      <c r="F24" s="6">
        <v>17000</v>
      </c>
      <c r="G24" s="9">
        <f t="shared" si="0"/>
        <v>5017.1282455016</v>
      </c>
      <c r="H24" s="10">
        <f t="shared" si="1"/>
        <v>0</v>
      </c>
      <c r="I24" s="5" t="s">
        <v>89</v>
      </c>
      <c r="J24" s="7" t="s">
        <v>114</v>
      </c>
      <c r="K24" s="15">
        <v>116993</v>
      </c>
      <c r="L24" s="7" t="s">
        <v>33</v>
      </c>
      <c r="M24" s="15">
        <v>307387</v>
      </c>
      <c r="N24" s="15">
        <v>154220</v>
      </c>
      <c r="O24" s="15">
        <v>30844</v>
      </c>
      <c r="P24" s="15" t="s">
        <v>27</v>
      </c>
      <c r="Q24" s="5">
        <v>154220</v>
      </c>
    </row>
    <row r="25" ht="26.25" spans="2:17">
      <c r="B25" s="11"/>
      <c r="C25" s="5" t="s">
        <v>100</v>
      </c>
      <c r="D25" s="7" t="s">
        <v>115</v>
      </c>
      <c r="E25" s="5" t="s">
        <v>55</v>
      </c>
      <c r="F25" s="6">
        <v>30000</v>
      </c>
      <c r="G25" s="9">
        <f t="shared" si="0"/>
        <v>16799.3172396976</v>
      </c>
      <c r="H25" s="10">
        <f t="shared" si="1"/>
        <v>0.119954482646509</v>
      </c>
      <c r="I25" s="5"/>
      <c r="J25" s="7" t="s">
        <v>116</v>
      </c>
      <c r="K25" s="15">
        <v>18641</v>
      </c>
      <c r="L25" s="7" t="s">
        <v>26</v>
      </c>
      <c r="M25" s="15">
        <v>41010</v>
      </c>
      <c r="N25" s="15">
        <v>61515</v>
      </c>
      <c r="O25" s="15">
        <v>12303</v>
      </c>
      <c r="P25" s="15" t="s">
        <v>27</v>
      </c>
      <c r="Q25" s="5">
        <v>68894</v>
      </c>
    </row>
    <row r="26" ht="27" spans="2:17">
      <c r="B26" s="11"/>
      <c r="C26" s="5" t="s">
        <v>91</v>
      </c>
      <c r="D26" s="7" t="s">
        <v>117</v>
      </c>
      <c r="E26" s="5" t="s">
        <v>118</v>
      </c>
      <c r="F26" s="6">
        <v>31500</v>
      </c>
      <c r="G26" s="9">
        <f t="shared" si="0"/>
        <v>17919.7211334191</v>
      </c>
      <c r="H26" s="10">
        <f t="shared" si="1"/>
        <v>0.119984665301504</v>
      </c>
      <c r="I26" s="5" t="s">
        <v>109</v>
      </c>
      <c r="J26" s="7" t="s">
        <v>119</v>
      </c>
      <c r="K26" s="15">
        <v>26737</v>
      </c>
      <c r="L26" s="7" t="s">
        <v>26</v>
      </c>
      <c r="M26" s="15">
        <v>66842</v>
      </c>
      <c r="N26" s="15">
        <v>106947</v>
      </c>
      <c r="O26" s="15">
        <v>21390</v>
      </c>
      <c r="P26" s="15" t="s">
        <v>27</v>
      </c>
      <c r="Q26" s="5">
        <v>119779</v>
      </c>
    </row>
    <row r="27" ht="26.25" spans="2:17">
      <c r="B27" s="11"/>
      <c r="C27" s="5" t="s">
        <v>120</v>
      </c>
      <c r="D27" s="7" t="s">
        <v>121</v>
      </c>
      <c r="E27" s="5" t="s">
        <v>55</v>
      </c>
      <c r="F27" s="6">
        <v>17730</v>
      </c>
      <c r="G27" s="9">
        <f t="shared" si="0"/>
        <v>6499.97915247877</v>
      </c>
      <c r="H27" s="10">
        <f t="shared" si="1"/>
        <v>0</v>
      </c>
      <c r="I27" s="5"/>
      <c r="J27" s="7" t="s">
        <v>122</v>
      </c>
      <c r="K27" s="15">
        <v>39973</v>
      </c>
      <c r="L27" s="7" t="s">
        <v>26</v>
      </c>
      <c r="M27" s="15">
        <v>71951</v>
      </c>
      <c r="N27" s="15">
        <v>46768</v>
      </c>
      <c r="O27" s="15">
        <v>9354</v>
      </c>
      <c r="P27" s="15" t="s">
        <v>27</v>
      </c>
      <c r="Q27" s="5">
        <v>46768</v>
      </c>
    </row>
    <row r="28" ht="27" spans="2:17">
      <c r="B28" s="11"/>
      <c r="C28" s="5" t="s">
        <v>123</v>
      </c>
      <c r="D28" s="7" t="s">
        <v>124</v>
      </c>
      <c r="E28" s="5" t="s">
        <v>105</v>
      </c>
      <c r="F28" s="6">
        <v>27000</v>
      </c>
      <c r="G28" s="9">
        <f t="shared" si="0"/>
        <v>9160.44498111656</v>
      </c>
      <c r="H28" s="10">
        <f t="shared" si="1"/>
        <v>0</v>
      </c>
      <c r="I28" s="5"/>
      <c r="J28" s="7" t="s">
        <v>125</v>
      </c>
      <c r="K28" s="15">
        <v>67341</v>
      </c>
      <c r="L28" s="7" t="s">
        <v>33</v>
      </c>
      <c r="M28" s="7">
        <v>194615</v>
      </c>
      <c r="N28" s="15">
        <v>178276</v>
      </c>
      <c r="O28" s="15">
        <v>35656</v>
      </c>
      <c r="P28" s="15" t="s">
        <v>27</v>
      </c>
      <c r="Q28" s="5">
        <v>178276</v>
      </c>
    </row>
    <row r="29" ht="27" spans="2:17">
      <c r="B29" s="11"/>
      <c r="C29" s="5" t="s">
        <v>91</v>
      </c>
      <c r="D29" s="7" t="s">
        <v>126</v>
      </c>
      <c r="E29" s="5" t="s">
        <v>127</v>
      </c>
      <c r="F29" s="6">
        <v>34000</v>
      </c>
      <c r="G29" s="9">
        <f t="shared" si="0"/>
        <v>14339.461828808</v>
      </c>
      <c r="H29" s="10">
        <f t="shared" si="1"/>
        <v>0.10302519434298</v>
      </c>
      <c r="I29" s="5" t="s">
        <v>109</v>
      </c>
      <c r="J29" s="7" t="s">
        <v>128</v>
      </c>
      <c r="K29" s="15">
        <v>19782</v>
      </c>
      <c r="L29" s="7" t="s">
        <v>33</v>
      </c>
      <c r="M29" s="15">
        <v>41065</v>
      </c>
      <c r="N29" s="15">
        <v>53385</v>
      </c>
      <c r="O29" s="15">
        <v>10677</v>
      </c>
      <c r="P29" s="15" t="s">
        <v>27</v>
      </c>
      <c r="Q29" s="5">
        <v>58885</v>
      </c>
    </row>
    <row r="30" ht="26.25" spans="2:17">
      <c r="B30" s="12"/>
      <c r="C30" s="5" t="s">
        <v>129</v>
      </c>
      <c r="D30" s="7" t="s">
        <v>130</v>
      </c>
      <c r="E30" s="5" t="s">
        <v>131</v>
      </c>
      <c r="F30" s="6">
        <v>32000</v>
      </c>
      <c r="G30" s="9">
        <f t="shared" si="0"/>
        <v>15799.9927760454</v>
      </c>
      <c r="H30" s="10">
        <f t="shared" si="1"/>
        <v>0</v>
      </c>
      <c r="I30" s="5" t="s">
        <v>98</v>
      </c>
      <c r="J30" s="7" t="s">
        <v>132</v>
      </c>
      <c r="K30" s="15">
        <v>33223</v>
      </c>
      <c r="L30" s="7" t="s">
        <v>26</v>
      </c>
      <c r="M30" s="15">
        <v>83057</v>
      </c>
      <c r="N30" s="15">
        <v>131230</v>
      </c>
      <c r="O30" s="15">
        <v>26246</v>
      </c>
      <c r="P30" s="15" t="s">
        <v>27</v>
      </c>
      <c r="Q30" s="5">
        <v>131230</v>
      </c>
    </row>
    <row r="31" ht="26.25" spans="2:17">
      <c r="B31" s="8" t="s">
        <v>133</v>
      </c>
      <c r="C31" s="5" t="s">
        <v>134</v>
      </c>
      <c r="D31" s="7" t="s">
        <v>135</v>
      </c>
      <c r="E31" s="5" t="s">
        <v>136</v>
      </c>
      <c r="F31" s="6">
        <v>29100</v>
      </c>
      <c r="G31" s="9">
        <f t="shared" si="0"/>
        <v>16911.9637917661</v>
      </c>
      <c r="H31" s="10">
        <f t="shared" si="1"/>
        <v>0.119994426893872</v>
      </c>
      <c r="I31" s="5" t="s">
        <v>137</v>
      </c>
      <c r="J31" s="7" t="s">
        <v>138</v>
      </c>
      <c r="K31" s="15">
        <v>78088</v>
      </c>
      <c r="L31" s="7" t="s">
        <v>26</v>
      </c>
      <c r="M31" s="15">
        <v>218646.4</v>
      </c>
      <c r="N31" s="15">
        <v>330157</v>
      </c>
      <c r="O31" s="15">
        <v>66032</v>
      </c>
      <c r="P31" s="15" t="s">
        <v>27</v>
      </c>
      <c r="Q31" s="5">
        <v>369774</v>
      </c>
    </row>
    <row r="32" ht="27" spans="2:17">
      <c r="B32" s="11"/>
      <c r="C32" s="5" t="s">
        <v>139</v>
      </c>
      <c r="D32" s="7" t="s">
        <v>140</v>
      </c>
      <c r="E32" s="5" t="s">
        <v>55</v>
      </c>
      <c r="F32" s="6">
        <v>24110</v>
      </c>
      <c r="G32" s="9">
        <f t="shared" si="0"/>
        <v>11535.8480143373</v>
      </c>
      <c r="H32" s="10">
        <f t="shared" si="1"/>
        <v>0.119984459155766</v>
      </c>
      <c r="I32" s="5" t="s">
        <v>141</v>
      </c>
      <c r="J32" s="7" t="s">
        <v>142</v>
      </c>
      <c r="K32" s="15">
        <v>70802</v>
      </c>
      <c r="L32" s="7" t="s">
        <v>26</v>
      </c>
      <c r="M32" s="15">
        <v>127443.6</v>
      </c>
      <c r="N32" s="15">
        <v>131267</v>
      </c>
      <c r="O32" s="15">
        <v>26254</v>
      </c>
      <c r="P32" s="15" t="s">
        <v>27</v>
      </c>
      <c r="Q32" s="5">
        <v>147017</v>
      </c>
    </row>
    <row r="33" ht="27" spans="2:17">
      <c r="B33" s="11"/>
      <c r="C33" s="5" t="s">
        <v>143</v>
      </c>
      <c r="D33" s="7" t="s">
        <v>144</v>
      </c>
      <c r="E33" s="5" t="s">
        <v>67</v>
      </c>
      <c r="F33" s="6">
        <v>31200</v>
      </c>
      <c r="G33" s="9">
        <f t="shared" si="0"/>
        <v>19320.0191113235</v>
      </c>
      <c r="H33" s="10">
        <f t="shared" si="1"/>
        <v>0.0977283585979238</v>
      </c>
      <c r="I33" s="5" t="s">
        <v>93</v>
      </c>
      <c r="J33" s="7" t="s">
        <v>145</v>
      </c>
      <c r="K33" s="15">
        <v>41860</v>
      </c>
      <c r="L33" s="7" t="s">
        <v>26</v>
      </c>
      <c r="M33" s="15">
        <v>104650</v>
      </c>
      <c r="N33" s="15">
        <v>184184</v>
      </c>
      <c r="O33" s="15">
        <v>36837</v>
      </c>
      <c r="P33" s="15" t="s">
        <v>27</v>
      </c>
      <c r="Q33" s="5">
        <v>202184</v>
      </c>
    </row>
    <row r="34" ht="26.25" spans="2:17">
      <c r="B34" s="11"/>
      <c r="C34" s="5" t="s">
        <v>146</v>
      </c>
      <c r="D34" s="7" t="s">
        <v>147</v>
      </c>
      <c r="E34" s="5" t="s">
        <v>148</v>
      </c>
      <c r="F34" s="6">
        <v>29500</v>
      </c>
      <c r="G34" s="9">
        <f t="shared" si="0"/>
        <v>13050.1128997014</v>
      </c>
      <c r="H34" s="10">
        <f t="shared" si="1"/>
        <v>0</v>
      </c>
      <c r="I34" s="5"/>
      <c r="J34" s="7" t="s">
        <v>149</v>
      </c>
      <c r="K34" s="15">
        <v>68645</v>
      </c>
      <c r="L34" s="7" t="s">
        <v>26</v>
      </c>
      <c r="M34" s="15">
        <v>82374</v>
      </c>
      <c r="N34" s="15">
        <v>107499</v>
      </c>
      <c r="O34" s="15">
        <v>21500</v>
      </c>
      <c r="P34" s="15" t="s">
        <v>27</v>
      </c>
      <c r="Q34" s="5">
        <v>107499</v>
      </c>
    </row>
    <row r="35" ht="27" spans="2:17">
      <c r="B35" s="11"/>
      <c r="C35" s="5" t="s">
        <v>143</v>
      </c>
      <c r="D35" s="7" t="s">
        <v>150</v>
      </c>
      <c r="E35" s="5" t="s">
        <v>136</v>
      </c>
      <c r="F35" s="6">
        <v>31200</v>
      </c>
      <c r="G35" s="9">
        <f t="shared" si="0"/>
        <v>19552.2078640039</v>
      </c>
      <c r="H35" s="10">
        <f t="shared" si="1"/>
        <v>0.110916248730486</v>
      </c>
      <c r="I35" s="5" t="s">
        <v>93</v>
      </c>
      <c r="J35" s="7" t="s">
        <v>151</v>
      </c>
      <c r="K35" s="15">
        <v>43413</v>
      </c>
      <c r="L35" s="7" t="s">
        <v>26</v>
      </c>
      <c r="M35" s="15">
        <v>108532.5</v>
      </c>
      <c r="N35" s="15">
        <v>191018</v>
      </c>
      <c r="O35" s="15">
        <v>38204</v>
      </c>
      <c r="P35" s="15" t="s">
        <v>27</v>
      </c>
      <c r="Q35" s="5">
        <v>212205</v>
      </c>
    </row>
    <row r="36" ht="27" spans="2:17">
      <c r="B36" s="11"/>
      <c r="C36" s="5" t="s">
        <v>152</v>
      </c>
      <c r="D36" s="7" t="s">
        <v>153</v>
      </c>
      <c r="E36" s="5" t="s">
        <v>154</v>
      </c>
      <c r="F36" s="6">
        <v>15200</v>
      </c>
      <c r="G36" s="9">
        <f t="shared" si="0"/>
        <v>4125.00929851968</v>
      </c>
      <c r="H36" s="10">
        <f t="shared" si="1"/>
        <v>0</v>
      </c>
      <c r="I36" s="5" t="s">
        <v>98</v>
      </c>
      <c r="J36" s="7" t="s">
        <v>155</v>
      </c>
      <c r="K36" s="15">
        <v>44810</v>
      </c>
      <c r="L36" s="7" t="s">
        <v>156</v>
      </c>
      <c r="M36" s="15">
        <v>53772</v>
      </c>
      <c r="N36" s="15">
        <v>22181</v>
      </c>
      <c r="O36" s="15">
        <v>4437</v>
      </c>
      <c r="P36" s="15" t="s">
        <v>27</v>
      </c>
      <c r="Q36" s="5">
        <v>22181</v>
      </c>
    </row>
    <row r="37" ht="26.25" spans="2:17">
      <c r="B37" s="11"/>
      <c r="C37" s="5" t="s">
        <v>157</v>
      </c>
      <c r="D37" s="7" t="s">
        <v>158</v>
      </c>
      <c r="E37" s="5" t="s">
        <v>159</v>
      </c>
      <c r="F37" s="6">
        <v>20000</v>
      </c>
      <c r="G37" s="9">
        <f t="shared" si="0"/>
        <v>9070.12968884828</v>
      </c>
      <c r="H37" s="10">
        <f t="shared" si="1"/>
        <v>0</v>
      </c>
      <c r="I37" s="5" t="s">
        <v>31</v>
      </c>
      <c r="J37" s="7" t="s">
        <v>160</v>
      </c>
      <c r="K37" s="15">
        <v>28656</v>
      </c>
      <c r="L37" s="7" t="s">
        <v>26</v>
      </c>
      <c r="M37" s="15">
        <v>63043.2</v>
      </c>
      <c r="N37" s="15">
        <v>57181</v>
      </c>
      <c r="O37" s="15">
        <v>11437</v>
      </c>
      <c r="P37" s="15" t="s">
        <v>27</v>
      </c>
      <c r="Q37" s="5">
        <v>57181</v>
      </c>
    </row>
    <row r="38" ht="26.25" spans="2:17">
      <c r="B38" s="11"/>
      <c r="C38" s="5" t="s">
        <v>161</v>
      </c>
      <c r="D38" s="7" t="s">
        <v>162</v>
      </c>
      <c r="E38" s="5" t="s">
        <v>23</v>
      </c>
      <c r="F38" s="6">
        <v>36100</v>
      </c>
      <c r="G38" s="9">
        <f t="shared" si="0"/>
        <v>23557.3460175703</v>
      </c>
      <c r="H38" s="10">
        <f t="shared" si="1"/>
        <v>0.0801153661272231</v>
      </c>
      <c r="I38" s="5" t="s">
        <v>93</v>
      </c>
      <c r="J38" s="7" t="s">
        <v>163</v>
      </c>
      <c r="K38" s="15">
        <v>41206</v>
      </c>
      <c r="L38" s="7" t="s">
        <v>26</v>
      </c>
      <c r="M38" s="15">
        <v>103015</v>
      </c>
      <c r="N38" s="15">
        <v>224676</v>
      </c>
      <c r="O38" s="15">
        <v>44936</v>
      </c>
      <c r="P38" s="15" t="s">
        <v>27</v>
      </c>
      <c r="Q38" s="5">
        <v>242676</v>
      </c>
    </row>
    <row r="39" ht="27" spans="2:17">
      <c r="B39" s="11"/>
      <c r="C39" s="5" t="s">
        <v>143</v>
      </c>
      <c r="D39" s="7" t="s">
        <v>164</v>
      </c>
      <c r="E39" s="5" t="s">
        <v>67</v>
      </c>
      <c r="F39" s="6">
        <v>31200</v>
      </c>
      <c r="G39" s="9">
        <f t="shared" si="0"/>
        <v>19373.8470271037</v>
      </c>
      <c r="H39" s="10">
        <f t="shared" si="1"/>
        <v>0.100784100300337</v>
      </c>
      <c r="I39" s="5" t="s">
        <v>93</v>
      </c>
      <c r="J39" s="7" t="s">
        <v>165</v>
      </c>
      <c r="K39" s="15">
        <v>56376</v>
      </c>
      <c r="L39" s="7" t="s">
        <v>26</v>
      </c>
      <c r="M39" s="15">
        <v>140940</v>
      </c>
      <c r="N39" s="15">
        <v>248055</v>
      </c>
      <c r="O39" s="15">
        <v>49611</v>
      </c>
      <c r="P39" s="15" t="s">
        <v>27</v>
      </c>
      <c r="Q39" s="5">
        <v>273055</v>
      </c>
    </row>
    <row r="40" ht="27" spans="2:17">
      <c r="B40" s="11"/>
      <c r="C40" s="5" t="s">
        <v>166</v>
      </c>
      <c r="D40" s="7" t="s">
        <v>167</v>
      </c>
      <c r="E40" s="5" t="s">
        <v>23</v>
      </c>
      <c r="F40" s="6">
        <v>36100</v>
      </c>
      <c r="G40" s="9">
        <f t="shared" si="0"/>
        <v>24096.768954574</v>
      </c>
      <c r="H40" s="10">
        <f t="shared" si="1"/>
        <v>0.0476822076757191</v>
      </c>
      <c r="I40" s="5" t="s">
        <v>93</v>
      </c>
      <c r="J40" s="7" t="s">
        <v>168</v>
      </c>
      <c r="K40" s="15">
        <v>41422</v>
      </c>
      <c r="L40" s="7" t="s">
        <v>26</v>
      </c>
      <c r="M40" s="15">
        <v>91128.4</v>
      </c>
      <c r="N40" s="15">
        <v>209596</v>
      </c>
      <c r="O40" s="15">
        <v>41920</v>
      </c>
      <c r="P40" s="15" t="s">
        <v>27</v>
      </c>
      <c r="Q40" s="5">
        <v>219590</v>
      </c>
    </row>
    <row r="41" ht="27" spans="2:17">
      <c r="B41" s="12"/>
      <c r="C41" s="5" t="s">
        <v>143</v>
      </c>
      <c r="D41" s="7" t="s">
        <v>169</v>
      </c>
      <c r="E41" s="5" t="s">
        <v>67</v>
      </c>
      <c r="F41" s="6">
        <v>31200</v>
      </c>
      <c r="G41" s="9">
        <f t="shared" si="0"/>
        <v>19377.2135829895</v>
      </c>
      <c r="H41" s="10">
        <f t="shared" si="1"/>
        <v>0.100978044488041</v>
      </c>
      <c r="I41" s="5" t="s">
        <v>93</v>
      </c>
      <c r="J41" s="7" t="s">
        <v>170</v>
      </c>
      <c r="K41" s="15">
        <v>63020</v>
      </c>
      <c r="L41" s="7" t="s">
        <v>26</v>
      </c>
      <c r="M41" s="15">
        <v>157550</v>
      </c>
      <c r="N41" s="15">
        <v>277288</v>
      </c>
      <c r="O41" s="15">
        <v>55458</v>
      </c>
      <c r="P41" s="15" t="s">
        <v>27</v>
      </c>
      <c r="Q41" s="5">
        <v>305288</v>
      </c>
    </row>
    <row r="42" ht="27" spans="2:17">
      <c r="B42" s="8" t="s">
        <v>171</v>
      </c>
      <c r="C42" s="5" t="s">
        <v>172</v>
      </c>
      <c r="D42" s="7" t="s">
        <v>173</v>
      </c>
      <c r="E42" s="5" t="s">
        <v>174</v>
      </c>
      <c r="F42" s="6">
        <v>22600</v>
      </c>
      <c r="G42" s="9">
        <f t="shared" si="0"/>
        <v>11759.8443157851</v>
      </c>
      <c r="H42" s="10">
        <f t="shared" si="1"/>
        <v>0.11997565224692</v>
      </c>
      <c r="I42" s="5"/>
      <c r="J42" s="7" t="s">
        <v>175</v>
      </c>
      <c r="K42" s="15">
        <v>41249</v>
      </c>
      <c r="L42" s="7" t="s">
        <v>26</v>
      </c>
      <c r="M42" s="15">
        <v>90747.8</v>
      </c>
      <c r="N42" s="15">
        <v>95286</v>
      </c>
      <c r="O42" s="15">
        <v>19058</v>
      </c>
      <c r="P42" s="15" t="s">
        <v>27</v>
      </c>
      <c r="Q42" s="5">
        <v>106718</v>
      </c>
    </row>
    <row r="43" ht="27" spans="2:17">
      <c r="B43" s="11"/>
      <c r="C43" s="5" t="s">
        <v>172</v>
      </c>
      <c r="D43" s="7" t="s">
        <v>176</v>
      </c>
      <c r="E43" s="5" t="s">
        <v>177</v>
      </c>
      <c r="F43" s="6">
        <v>22600</v>
      </c>
      <c r="G43" s="9">
        <f t="shared" si="0"/>
        <v>11759.9145202422</v>
      </c>
      <c r="H43" s="10">
        <f t="shared" si="1"/>
        <v>0.119982455041043</v>
      </c>
      <c r="I43" s="5"/>
      <c r="J43" s="7" t="s">
        <v>178</v>
      </c>
      <c r="K43" s="15">
        <v>34543</v>
      </c>
      <c r="L43" s="7" t="s">
        <v>26</v>
      </c>
      <c r="M43" s="15">
        <v>75994.6</v>
      </c>
      <c r="N43" s="15">
        <v>79795</v>
      </c>
      <c r="O43" s="15">
        <v>15959</v>
      </c>
      <c r="P43" s="15" t="s">
        <v>27</v>
      </c>
      <c r="Q43" s="5">
        <v>89369</v>
      </c>
    </row>
    <row r="44" ht="27" spans="2:17">
      <c r="B44" s="11"/>
      <c r="C44" s="5" t="s">
        <v>179</v>
      </c>
      <c r="D44" s="7" t="s">
        <v>180</v>
      </c>
      <c r="E44" s="5" t="s">
        <v>181</v>
      </c>
      <c r="F44" s="6">
        <v>24630</v>
      </c>
      <c r="G44" s="9">
        <f t="shared" ref="G44:G63" si="2">Q44/M44*10000</f>
        <v>11300.2026529108</v>
      </c>
      <c r="H44" s="10">
        <f t="shared" ref="H44:H63" si="3">Q44/N44-1</f>
        <v>0</v>
      </c>
      <c r="I44" s="5" t="s">
        <v>98</v>
      </c>
      <c r="J44" s="7" t="s">
        <v>182</v>
      </c>
      <c r="K44" s="15">
        <v>8142</v>
      </c>
      <c r="L44" s="7" t="s">
        <v>26</v>
      </c>
      <c r="M44" s="15">
        <v>13027.2</v>
      </c>
      <c r="N44" s="15">
        <v>14721</v>
      </c>
      <c r="O44" s="15">
        <v>2945</v>
      </c>
      <c r="P44" s="15" t="s">
        <v>27</v>
      </c>
      <c r="Q44" s="5">
        <v>14721</v>
      </c>
    </row>
    <row r="45" ht="27" spans="2:17">
      <c r="B45" s="11"/>
      <c r="C45" s="5" t="s">
        <v>179</v>
      </c>
      <c r="D45" s="7" t="s">
        <v>183</v>
      </c>
      <c r="E45" s="5" t="s">
        <v>181</v>
      </c>
      <c r="F45" s="6">
        <v>23600</v>
      </c>
      <c r="G45" s="9">
        <f t="shared" si="2"/>
        <v>11500.0432488539</v>
      </c>
      <c r="H45" s="10">
        <f t="shared" si="3"/>
        <v>0</v>
      </c>
      <c r="I45" s="5" t="s">
        <v>98</v>
      </c>
      <c r="J45" s="7" t="s">
        <v>184</v>
      </c>
      <c r="K45" s="15">
        <v>52550</v>
      </c>
      <c r="L45" s="7" t="s">
        <v>26</v>
      </c>
      <c r="M45" s="15">
        <v>115610</v>
      </c>
      <c r="N45" s="15">
        <v>132952</v>
      </c>
      <c r="O45" s="15">
        <v>26591</v>
      </c>
      <c r="P45" s="15" t="s">
        <v>27</v>
      </c>
      <c r="Q45" s="5">
        <v>132952</v>
      </c>
    </row>
    <row r="46" ht="26.25" spans="2:17">
      <c r="B46" s="11"/>
      <c r="C46" s="5" t="s">
        <v>185</v>
      </c>
      <c r="D46" s="7" t="s">
        <v>186</v>
      </c>
      <c r="E46" s="5" t="s">
        <v>187</v>
      </c>
      <c r="F46" s="6" t="s">
        <v>187</v>
      </c>
      <c r="G46" s="5" t="s">
        <v>187</v>
      </c>
      <c r="H46" s="5" t="s">
        <v>187</v>
      </c>
      <c r="I46" s="5" t="s">
        <v>187</v>
      </c>
      <c r="J46" s="7" t="s">
        <v>188</v>
      </c>
      <c r="K46" s="15">
        <v>67058</v>
      </c>
      <c r="L46" s="7" t="s">
        <v>26</v>
      </c>
      <c r="M46" s="15">
        <v>160939.2</v>
      </c>
      <c r="N46" s="15">
        <v>209221</v>
      </c>
      <c r="O46" s="15">
        <v>41845</v>
      </c>
      <c r="P46" s="15" t="s">
        <v>27</v>
      </c>
      <c r="Q46" s="5" t="s">
        <v>187</v>
      </c>
    </row>
    <row r="47" ht="26.25" spans="2:17">
      <c r="B47" s="11"/>
      <c r="C47" s="5" t="s">
        <v>185</v>
      </c>
      <c r="D47" s="7" t="s">
        <v>189</v>
      </c>
      <c r="E47" s="5" t="s">
        <v>190</v>
      </c>
      <c r="F47" s="6">
        <v>26600</v>
      </c>
      <c r="G47" s="9">
        <f t="shared" si="2"/>
        <v>13056.086502625</v>
      </c>
      <c r="H47" s="10">
        <f t="shared" si="3"/>
        <v>0.004310493465292</v>
      </c>
      <c r="I47" s="5" t="s">
        <v>191</v>
      </c>
      <c r="J47" s="7" t="s">
        <v>192</v>
      </c>
      <c r="K47" s="15">
        <v>77589</v>
      </c>
      <c r="L47" s="7" t="s">
        <v>26</v>
      </c>
      <c r="M47" s="15">
        <v>178454.7</v>
      </c>
      <c r="N47" s="15">
        <v>231992</v>
      </c>
      <c r="O47" s="15">
        <v>46399</v>
      </c>
      <c r="P47" s="15" t="s">
        <v>27</v>
      </c>
      <c r="Q47" s="5">
        <v>232992</v>
      </c>
    </row>
    <row r="48" ht="26.25" spans="2:17">
      <c r="B48" s="11"/>
      <c r="C48" s="5" t="s">
        <v>193</v>
      </c>
      <c r="D48" s="7" t="s">
        <v>194</v>
      </c>
      <c r="E48" s="5" t="s">
        <v>195</v>
      </c>
      <c r="F48" s="6">
        <v>25050</v>
      </c>
      <c r="G48" s="9">
        <f t="shared" si="2"/>
        <v>12000.051585391</v>
      </c>
      <c r="H48" s="10">
        <f t="shared" si="3"/>
        <v>0</v>
      </c>
      <c r="I48" s="5" t="s">
        <v>98</v>
      </c>
      <c r="J48" s="7" t="s">
        <v>196</v>
      </c>
      <c r="K48" s="15">
        <v>43617</v>
      </c>
      <c r="L48" s="7" t="s">
        <v>26</v>
      </c>
      <c r="M48" s="15">
        <v>69787.2</v>
      </c>
      <c r="N48" s="15">
        <v>83745</v>
      </c>
      <c r="O48" s="15">
        <v>16749</v>
      </c>
      <c r="P48" s="15" t="s">
        <v>27</v>
      </c>
      <c r="Q48" s="5">
        <v>83745</v>
      </c>
    </row>
    <row r="49" ht="27" spans="2:17">
      <c r="B49" s="11"/>
      <c r="C49" s="5" t="s">
        <v>179</v>
      </c>
      <c r="D49" s="7" t="s">
        <v>197</v>
      </c>
      <c r="E49" s="5" t="s">
        <v>198</v>
      </c>
      <c r="F49" s="6">
        <v>23600</v>
      </c>
      <c r="G49" s="9">
        <f t="shared" si="2"/>
        <v>12424.7691800765</v>
      </c>
      <c r="H49" s="10">
        <f t="shared" si="3"/>
        <v>0.080401128539477</v>
      </c>
      <c r="I49" s="5"/>
      <c r="J49" s="7" t="s">
        <v>199</v>
      </c>
      <c r="K49" s="15">
        <v>27038</v>
      </c>
      <c r="L49" s="7" t="s">
        <v>26</v>
      </c>
      <c r="M49" s="15">
        <v>59483.6</v>
      </c>
      <c r="N49" s="15">
        <v>68407</v>
      </c>
      <c r="O49" s="15">
        <v>13682</v>
      </c>
      <c r="P49" s="15" t="s">
        <v>27</v>
      </c>
      <c r="Q49" s="5">
        <v>73907</v>
      </c>
    </row>
    <row r="50" ht="26.25" spans="2:17">
      <c r="B50" s="11"/>
      <c r="C50" s="5" t="s">
        <v>179</v>
      </c>
      <c r="D50" s="7" t="s">
        <v>200</v>
      </c>
      <c r="E50" s="5" t="s">
        <v>201</v>
      </c>
      <c r="F50" s="6">
        <v>23600</v>
      </c>
      <c r="G50" s="9">
        <f t="shared" si="2"/>
        <v>12609.0246221207</v>
      </c>
      <c r="H50" s="10">
        <f t="shared" si="3"/>
        <v>0.00872196976965278</v>
      </c>
      <c r="I50" s="5"/>
      <c r="J50" s="7" t="s">
        <v>202</v>
      </c>
      <c r="K50" s="15">
        <v>41692</v>
      </c>
      <c r="L50" s="7" t="s">
        <v>26</v>
      </c>
      <c r="M50" s="15">
        <v>91722.4</v>
      </c>
      <c r="N50" s="15">
        <v>114653</v>
      </c>
      <c r="O50" s="15">
        <v>22931</v>
      </c>
      <c r="P50" s="15" t="s">
        <v>27</v>
      </c>
      <c r="Q50" s="5">
        <v>115653</v>
      </c>
    </row>
    <row r="51" ht="26.25" spans="2:17">
      <c r="B51" s="12"/>
      <c r="C51" s="5" t="s">
        <v>193</v>
      </c>
      <c r="D51" s="7" t="s">
        <v>203</v>
      </c>
      <c r="E51" s="5" t="s">
        <v>23</v>
      </c>
      <c r="F51" s="6">
        <v>26310</v>
      </c>
      <c r="G51" s="9">
        <f t="shared" si="2"/>
        <v>14525.7139927191</v>
      </c>
      <c r="H51" s="10">
        <f t="shared" si="3"/>
        <v>0.0759604246187737</v>
      </c>
      <c r="I51" s="5"/>
      <c r="J51" s="7" t="s">
        <v>204</v>
      </c>
      <c r="K51" s="15">
        <v>26004</v>
      </c>
      <c r="L51" s="7" t="s">
        <v>26</v>
      </c>
      <c r="M51" s="15">
        <v>39006</v>
      </c>
      <c r="N51" s="15">
        <v>52659</v>
      </c>
      <c r="O51" s="15">
        <v>10532</v>
      </c>
      <c r="P51" s="15" t="s">
        <v>27</v>
      </c>
      <c r="Q51" s="5">
        <v>56659</v>
      </c>
    </row>
    <row r="52" ht="27" spans="2:17">
      <c r="B52" s="8" t="s">
        <v>205</v>
      </c>
      <c r="C52" s="5" t="s">
        <v>206</v>
      </c>
      <c r="D52" s="7" t="s">
        <v>207</v>
      </c>
      <c r="E52" s="5" t="s">
        <v>67</v>
      </c>
      <c r="F52" s="6">
        <v>27500</v>
      </c>
      <c r="G52" s="9">
        <f t="shared" si="2"/>
        <v>14366.3041328851</v>
      </c>
      <c r="H52" s="10">
        <f t="shared" si="3"/>
        <v>0.103559319974238</v>
      </c>
      <c r="I52" s="5"/>
      <c r="J52" s="7" t="s">
        <v>208</v>
      </c>
      <c r="K52" s="15">
        <v>25285</v>
      </c>
      <c r="L52" s="7" t="s">
        <v>26</v>
      </c>
      <c r="M52" s="15">
        <v>63212.5</v>
      </c>
      <c r="N52" s="15">
        <v>82291</v>
      </c>
      <c r="O52" s="15">
        <v>16459</v>
      </c>
      <c r="P52" s="15" t="s">
        <v>27</v>
      </c>
      <c r="Q52" s="5">
        <v>90813</v>
      </c>
    </row>
    <row r="53" ht="27" spans="2:17">
      <c r="B53" s="11"/>
      <c r="C53" s="5" t="s">
        <v>209</v>
      </c>
      <c r="D53" s="7" t="s">
        <v>210</v>
      </c>
      <c r="E53" s="5" t="s">
        <v>211</v>
      </c>
      <c r="F53" s="6">
        <v>21300</v>
      </c>
      <c r="G53" s="9">
        <f t="shared" si="2"/>
        <v>9503.05406278448</v>
      </c>
      <c r="H53" s="10">
        <f t="shared" si="3"/>
        <v>0</v>
      </c>
      <c r="I53" s="5"/>
      <c r="J53" s="7" t="s">
        <v>212</v>
      </c>
      <c r="K53" s="15">
        <v>56755</v>
      </c>
      <c r="L53" s="7" t="s">
        <v>26</v>
      </c>
      <c r="M53" s="15">
        <v>136212</v>
      </c>
      <c r="N53" s="15">
        <v>129443</v>
      </c>
      <c r="O53" s="15">
        <v>25889</v>
      </c>
      <c r="P53" s="15" t="s">
        <v>27</v>
      </c>
      <c r="Q53" s="5">
        <v>129443</v>
      </c>
    </row>
    <row r="54" ht="27" spans="2:17">
      <c r="B54" s="11"/>
      <c r="C54" s="5" t="s">
        <v>213</v>
      </c>
      <c r="D54" s="7" t="s">
        <v>214</v>
      </c>
      <c r="E54" s="5" t="s">
        <v>215</v>
      </c>
      <c r="F54" s="6">
        <v>19300</v>
      </c>
      <c r="G54" s="9">
        <f t="shared" si="2"/>
        <v>8060.00819577559</v>
      </c>
      <c r="H54" s="10">
        <f t="shared" si="3"/>
        <v>0</v>
      </c>
      <c r="I54" s="5" t="s">
        <v>98</v>
      </c>
      <c r="J54" s="7" t="s">
        <v>216</v>
      </c>
      <c r="K54" s="15">
        <v>71814</v>
      </c>
      <c r="L54" s="7" t="s">
        <v>26</v>
      </c>
      <c r="M54" s="15">
        <v>201079.2</v>
      </c>
      <c r="N54" s="15">
        <v>162070</v>
      </c>
      <c r="O54" s="15">
        <v>32414</v>
      </c>
      <c r="P54" s="15" t="s">
        <v>27</v>
      </c>
      <c r="Q54" s="5">
        <v>162070</v>
      </c>
    </row>
    <row r="55" ht="26.25" spans="2:17">
      <c r="B55" s="11"/>
      <c r="C55" s="5" t="s">
        <v>217</v>
      </c>
      <c r="D55" s="7" t="s">
        <v>218</v>
      </c>
      <c r="E55" s="5" t="s">
        <v>219</v>
      </c>
      <c r="F55" s="6">
        <v>22700</v>
      </c>
      <c r="G55" s="9">
        <f t="shared" si="2"/>
        <v>9313.26217755135</v>
      </c>
      <c r="H55" s="10">
        <f t="shared" si="3"/>
        <v>0</v>
      </c>
      <c r="I55" s="5"/>
      <c r="J55" s="7" t="s">
        <v>220</v>
      </c>
      <c r="K55" s="15">
        <v>18591</v>
      </c>
      <c r="L55" s="7" t="s">
        <v>26</v>
      </c>
      <c r="M55" s="15">
        <v>26027.4</v>
      </c>
      <c r="N55" s="15">
        <v>24240</v>
      </c>
      <c r="O55" s="15">
        <v>4848</v>
      </c>
      <c r="P55" s="15" t="s">
        <v>27</v>
      </c>
      <c r="Q55" s="5">
        <v>24240</v>
      </c>
    </row>
    <row r="56" ht="27" spans="2:17">
      <c r="B56" s="11"/>
      <c r="C56" s="5" t="s">
        <v>221</v>
      </c>
      <c r="D56" s="7" t="s">
        <v>222</v>
      </c>
      <c r="E56" s="5" t="s">
        <v>67</v>
      </c>
      <c r="F56" s="6">
        <v>30500</v>
      </c>
      <c r="G56" s="9">
        <f t="shared" si="2"/>
        <v>15530.5000273258</v>
      </c>
      <c r="H56" s="10">
        <f t="shared" si="3"/>
        <v>0.119984489422295</v>
      </c>
      <c r="I56" s="5"/>
      <c r="J56" s="7" t="s">
        <v>223</v>
      </c>
      <c r="K56" s="15">
        <v>43633</v>
      </c>
      <c r="L56" s="7" t="s">
        <v>26</v>
      </c>
      <c r="M56" s="15">
        <v>113445.8</v>
      </c>
      <c r="N56" s="15">
        <v>157312</v>
      </c>
      <c r="O56" s="15">
        <v>31463</v>
      </c>
      <c r="P56" s="15" t="s">
        <v>27</v>
      </c>
      <c r="Q56" s="5">
        <v>176187</v>
      </c>
    </row>
    <row r="57" ht="40.5" spans="2:17">
      <c r="B57" s="12"/>
      <c r="C57" s="5" t="s">
        <v>209</v>
      </c>
      <c r="D57" s="7" t="s">
        <v>224</v>
      </c>
      <c r="E57" s="5" t="s">
        <v>225</v>
      </c>
      <c r="F57" s="6" t="s">
        <v>78</v>
      </c>
      <c r="G57" s="9">
        <f t="shared" si="2"/>
        <v>733.197396895337</v>
      </c>
      <c r="H57" s="10">
        <f t="shared" si="3"/>
        <v>0</v>
      </c>
      <c r="I57" s="5" t="s">
        <v>79</v>
      </c>
      <c r="J57" s="7" t="s">
        <v>226</v>
      </c>
      <c r="K57" s="15">
        <v>42667</v>
      </c>
      <c r="L57" s="7" t="s">
        <v>81</v>
      </c>
      <c r="M57" s="15">
        <v>128001</v>
      </c>
      <c r="N57" s="15">
        <v>9385</v>
      </c>
      <c r="O57" s="15">
        <v>1877</v>
      </c>
      <c r="P57" s="15" t="s">
        <v>27</v>
      </c>
      <c r="Q57" s="5">
        <v>9385</v>
      </c>
    </row>
    <row r="58" ht="27" spans="2:17">
      <c r="B58" s="8" t="s">
        <v>227</v>
      </c>
      <c r="C58" s="5" t="s">
        <v>228</v>
      </c>
      <c r="D58" s="7" t="s">
        <v>229</v>
      </c>
      <c r="E58" s="5" t="s">
        <v>230</v>
      </c>
      <c r="F58" s="6">
        <v>22000</v>
      </c>
      <c r="G58" s="9">
        <f t="shared" si="2"/>
        <v>7582.77866711602</v>
      </c>
      <c r="H58" s="10">
        <f t="shared" si="3"/>
        <v>0</v>
      </c>
      <c r="I58" s="5" t="s">
        <v>98</v>
      </c>
      <c r="J58" s="7" t="s">
        <v>231</v>
      </c>
      <c r="K58" s="15">
        <v>59345</v>
      </c>
      <c r="L58" s="7" t="s">
        <v>33</v>
      </c>
      <c r="M58" s="15">
        <v>154297</v>
      </c>
      <c r="N58" s="15">
        <v>117000</v>
      </c>
      <c r="O58" s="15">
        <v>23400</v>
      </c>
      <c r="P58" s="15" t="s">
        <v>27</v>
      </c>
      <c r="Q58" s="5">
        <v>117000</v>
      </c>
    </row>
    <row r="59" ht="27" spans="2:17">
      <c r="B59" s="12"/>
      <c r="C59" s="5" t="s">
        <v>232</v>
      </c>
      <c r="D59" s="7" t="s">
        <v>233</v>
      </c>
      <c r="E59" s="5" t="s">
        <v>234</v>
      </c>
      <c r="F59" s="6">
        <v>18800</v>
      </c>
      <c r="G59" s="9">
        <f t="shared" si="2"/>
        <v>6047.01467524076</v>
      </c>
      <c r="H59" s="10">
        <f t="shared" si="3"/>
        <v>0</v>
      </c>
      <c r="I59" s="5"/>
      <c r="J59" s="7" t="s">
        <v>235</v>
      </c>
      <c r="K59" s="15">
        <v>52618</v>
      </c>
      <c r="L59" s="7" t="s">
        <v>26</v>
      </c>
      <c r="M59" s="15">
        <v>115759.6</v>
      </c>
      <c r="N59" s="15">
        <v>70000</v>
      </c>
      <c r="O59" s="15">
        <v>14000</v>
      </c>
      <c r="P59" s="15" t="s">
        <v>27</v>
      </c>
      <c r="Q59" s="5">
        <v>70000</v>
      </c>
    </row>
    <row r="60" ht="27" spans="2:17">
      <c r="B60" s="8" t="s">
        <v>236</v>
      </c>
      <c r="C60" s="5" t="s">
        <v>237</v>
      </c>
      <c r="D60" s="7" t="s">
        <v>238</v>
      </c>
      <c r="E60" s="5" t="s">
        <v>239</v>
      </c>
      <c r="F60" s="6">
        <v>25900</v>
      </c>
      <c r="G60" s="9">
        <f t="shared" si="2"/>
        <v>12500</v>
      </c>
      <c r="H60" s="10">
        <f t="shared" si="3"/>
        <v>0</v>
      </c>
      <c r="I60" s="5" t="s">
        <v>31</v>
      </c>
      <c r="J60" s="7" t="s">
        <v>240</v>
      </c>
      <c r="K60" s="15">
        <v>48258</v>
      </c>
      <c r="L60" s="7" t="s">
        <v>26</v>
      </c>
      <c r="M60" s="15">
        <v>96516</v>
      </c>
      <c r="N60" s="15">
        <v>120645</v>
      </c>
      <c r="O60" s="15">
        <v>24129</v>
      </c>
      <c r="P60" s="15" t="s">
        <v>27</v>
      </c>
      <c r="Q60" s="5">
        <v>120645</v>
      </c>
    </row>
    <row r="61" ht="26.25" spans="2:17">
      <c r="B61" s="11"/>
      <c r="C61" s="5" t="s">
        <v>241</v>
      </c>
      <c r="D61" s="7" t="s">
        <v>242</v>
      </c>
      <c r="E61" s="5" t="s">
        <v>239</v>
      </c>
      <c r="F61" s="6">
        <v>21200</v>
      </c>
      <c r="G61" s="9">
        <f t="shared" si="2"/>
        <v>8000.04196743327</v>
      </c>
      <c r="H61" s="10">
        <f t="shared" si="3"/>
        <v>0</v>
      </c>
      <c r="I61" s="5" t="s">
        <v>31</v>
      </c>
      <c r="J61" s="7" t="s">
        <v>243</v>
      </c>
      <c r="K61" s="15">
        <v>23828</v>
      </c>
      <c r="L61" s="7" t="s">
        <v>26</v>
      </c>
      <c r="M61" s="15">
        <v>47656</v>
      </c>
      <c r="N61" s="15">
        <v>38125</v>
      </c>
      <c r="O61" s="15">
        <v>7625</v>
      </c>
      <c r="P61" s="15" t="s">
        <v>27</v>
      </c>
      <c r="Q61" s="5">
        <v>38125</v>
      </c>
    </row>
    <row r="62" ht="27" spans="2:17">
      <c r="B62" s="11"/>
      <c r="C62" s="5" t="s">
        <v>244</v>
      </c>
      <c r="D62" s="7" t="s">
        <v>245</v>
      </c>
      <c r="E62" s="5" t="s">
        <v>246</v>
      </c>
      <c r="F62" s="6">
        <v>24210</v>
      </c>
      <c r="G62" s="9">
        <f t="shared" si="2"/>
        <v>9000.15069318867</v>
      </c>
      <c r="H62" s="10">
        <f t="shared" si="3"/>
        <v>0</v>
      </c>
      <c r="I62" s="5" t="s">
        <v>98</v>
      </c>
      <c r="J62" s="7" t="s">
        <v>247</v>
      </c>
      <c r="K62" s="15">
        <v>30336</v>
      </c>
      <c r="L62" s="7" t="s">
        <v>26</v>
      </c>
      <c r="M62" s="15">
        <v>53088</v>
      </c>
      <c r="N62" s="15">
        <v>47780</v>
      </c>
      <c r="O62" s="15">
        <v>9556</v>
      </c>
      <c r="P62" s="15" t="s">
        <v>27</v>
      </c>
      <c r="Q62" s="5">
        <v>47780</v>
      </c>
    </row>
    <row r="63" ht="26.25" spans="2:17">
      <c r="B63" s="12"/>
      <c r="C63" s="5" t="s">
        <v>241</v>
      </c>
      <c r="D63" s="7" t="s">
        <v>248</v>
      </c>
      <c r="E63" s="5" t="s">
        <v>239</v>
      </c>
      <c r="F63" s="6">
        <v>21200</v>
      </c>
      <c r="G63" s="9">
        <f t="shared" si="2"/>
        <v>8000.0761730652</v>
      </c>
      <c r="H63" s="10">
        <f t="shared" si="3"/>
        <v>0</v>
      </c>
      <c r="I63" s="5" t="s">
        <v>31</v>
      </c>
      <c r="J63" s="7" t="s">
        <v>249</v>
      </c>
      <c r="K63" s="15">
        <v>26256</v>
      </c>
      <c r="L63" s="7" t="s">
        <v>26</v>
      </c>
      <c r="M63" s="15">
        <v>52512</v>
      </c>
      <c r="N63" s="15">
        <v>42010</v>
      </c>
      <c r="O63" s="15">
        <v>8402</v>
      </c>
      <c r="P63" s="15" t="s">
        <v>27</v>
      </c>
      <c r="Q63" s="5">
        <v>42010</v>
      </c>
    </row>
  </sheetData>
  <autoFilter ref="B3:P63">
    <extLst/>
  </autoFilter>
  <mergeCells count="13">
    <mergeCell ref="B1:I1"/>
    <mergeCell ref="B4:B8"/>
    <mergeCell ref="B9:B10"/>
    <mergeCell ref="B11:B13"/>
    <mergeCell ref="B15:B30"/>
    <mergeCell ref="B31:B41"/>
    <mergeCell ref="B42:B51"/>
    <mergeCell ref="B52:B57"/>
    <mergeCell ref="B58:B59"/>
    <mergeCell ref="B60:B63"/>
    <mergeCell ref="J2:J3"/>
    <mergeCell ref="L2:L3"/>
    <mergeCell ref="P2:P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HPPC</dc:creator>
  <cp:lastModifiedBy>abcd</cp:lastModifiedBy>
  <dcterms:created xsi:type="dcterms:W3CDTF">2022-04-26T04:33:00Z</dcterms:created>
  <dcterms:modified xsi:type="dcterms:W3CDTF">2022-04-28T00:54:22Z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C9E8363A6AE24B709A10F05223BF89D1</vt:lpwstr>
  </property>
  <property fmtid="{D5CDD505-2E9C-101B-9397-08002B2CF9AE}" pid="3" name="KSOProductBuildVer">
    <vt:lpwstr>2052-11.1.0.11365</vt:lpwstr>
  </property>
</Properties>
</file>